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\Documents\BILANS\Budżet_2024\Preliminarz_Koła_2024\"/>
    </mc:Choice>
  </mc:AlternateContent>
  <xr:revisionPtr revIDLastSave="0" documentId="13_ncr:1_{E24FF290-96FB-4CB4-BAD7-59F9BC576608}" xr6:coauthVersionLast="47" xr6:coauthVersionMax="47" xr10:uidLastSave="{00000000-0000-0000-0000-000000000000}"/>
  <bookViews>
    <workbookView xWindow="15" yWindow="75" windowWidth="28755" windowHeight="15480" activeTab="1" xr2:uid="{00000000-000D-0000-FFFF-FFFF00000000}"/>
  </bookViews>
  <sheets>
    <sheet name="preleminarz" sheetId="1" r:id="rId1"/>
    <sheet name="koszty wydatki" sheetId="2" r:id="rId2"/>
    <sheet name="plan przychodów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5" l="1"/>
  <c r="G35" i="5"/>
  <c r="M35" i="5" s="1"/>
  <c r="G34" i="5"/>
  <c r="G33" i="5"/>
  <c r="F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7" i="5"/>
  <c r="G16" i="5"/>
  <c r="F15" i="5"/>
  <c r="G14" i="5"/>
  <c r="G13" i="5"/>
  <c r="G12" i="5"/>
  <c r="G11" i="5"/>
  <c r="G10" i="5"/>
  <c r="G9" i="5"/>
  <c r="G8" i="5"/>
  <c r="G7" i="5"/>
  <c r="F6" i="5"/>
  <c r="F37" i="5" l="1"/>
  <c r="G32" i="5"/>
  <c r="I32" i="5" s="1"/>
  <c r="G15" i="5"/>
  <c r="K15" i="5" s="1"/>
  <c r="G6" i="5"/>
  <c r="K6" i="5" s="1"/>
  <c r="G14" i="1"/>
  <c r="K37" i="5" l="1"/>
  <c r="M6" i="5"/>
  <c r="M37" i="5" s="1"/>
  <c r="I6" i="5"/>
  <c r="I37" i="5" s="1"/>
  <c r="G37" i="5"/>
  <c r="I32" i="2" l="1"/>
  <c r="I21" i="2" l="1"/>
  <c r="I44" i="2"/>
  <c r="I37" i="2"/>
  <c r="I14" i="2"/>
  <c r="I50" i="2" s="1"/>
  <c r="I48" i="2" l="1"/>
  <c r="I40" i="2"/>
  <c r="C10" i="1"/>
  <c r="C21" i="1"/>
  <c r="C19" i="1"/>
  <c r="C20" i="1"/>
  <c r="C18" i="1"/>
  <c r="C17" i="1"/>
  <c r="C16" i="1"/>
  <c r="C12" i="1"/>
  <c r="I25" i="2"/>
  <c r="G22" i="1"/>
  <c r="F22" i="1"/>
  <c r="E22" i="1"/>
  <c r="D22" i="1"/>
  <c r="F14" i="1"/>
  <c r="E14" i="1"/>
  <c r="D14" i="1"/>
  <c r="C14" i="1" l="1"/>
  <c r="G25" i="1" s="1"/>
  <c r="C22" i="1"/>
  <c r="G27" i="1" s="1"/>
  <c r="G28" i="1" l="1"/>
  <c r="G34" i="1" s="1"/>
</calcChain>
</file>

<file path=xl/sharedStrings.xml><?xml version="1.0" encoding="utf-8"?>
<sst xmlns="http://schemas.openxmlformats.org/spreadsheetml/2006/main" count="184" uniqueCount="146">
  <si>
    <t xml:space="preserve">                                                                                                                         </t>
  </si>
  <si>
    <t>Lp.</t>
  </si>
  <si>
    <t>Treść</t>
  </si>
  <si>
    <t xml:space="preserve">Ogółem </t>
  </si>
  <si>
    <t>Wartość w zł.</t>
  </si>
  <si>
    <t>W tym:</t>
  </si>
  <si>
    <t>Organizacja</t>
  </si>
  <si>
    <t>EEM</t>
  </si>
  <si>
    <t>1.</t>
  </si>
  <si>
    <t>2.</t>
  </si>
  <si>
    <t>Przewidywane inne wpływy dla Koła</t>
  </si>
  <si>
    <t>Konto</t>
  </si>
  <si>
    <t>Zużycie materiałów i energii</t>
  </si>
  <si>
    <t>Usługi obce</t>
  </si>
  <si>
    <t>Podatki i opłaty</t>
  </si>
  <si>
    <t>Wynagrodzenia bezosobowe</t>
  </si>
  <si>
    <t>Pozostałe koszty /ogółem/</t>
  </si>
  <si>
    <t>Zakup materiału zarybieniowego</t>
  </si>
  <si>
    <t>ZŁ.</t>
  </si>
  <si>
    <t xml:space="preserve">                          Minus (-)</t>
  </si>
  <si>
    <t>Zł.</t>
  </si>
  <si>
    <t xml:space="preserve">                                                SKARBNIK KOŁA                                                                                             PREZES KOŁA</t>
  </si>
  <si>
    <t>ze składek członkowskich + wpisowe</t>
  </si>
  <si>
    <t>Ochr. i Zag. Wód</t>
  </si>
  <si>
    <t>Sport i turystyka</t>
  </si>
  <si>
    <t>KOSZTY  -  WYDATKI</t>
  </si>
  <si>
    <t>WYSZCZEGÓLNIENIE</t>
  </si>
  <si>
    <r>
      <t xml:space="preserve">Suma ogółem w </t>
    </r>
    <r>
      <rPr>
        <b/>
        <sz val="11"/>
        <color indexed="8"/>
        <rFont val="Calibri"/>
        <family val="2"/>
        <charset val="238"/>
      </rPr>
      <t>≈ zł</t>
    </r>
  </si>
  <si>
    <t xml:space="preserve">       ZUŻYCIE  MATERIAŁÓW  I  ENERGII   ( w tym EEM )</t>
  </si>
  <si>
    <t xml:space="preserve">     USŁUGI OBCE</t>
  </si>
  <si>
    <t xml:space="preserve">   PODATKI  I  OPŁATY</t>
  </si>
  <si>
    <r>
      <t xml:space="preserve">  </t>
    </r>
    <r>
      <rPr>
        <b/>
        <u val="double"/>
        <sz val="11"/>
        <color indexed="8"/>
        <rFont val="Calibri"/>
        <family val="2"/>
        <charset val="238"/>
      </rPr>
      <t xml:space="preserve"> WYNAGRODZENIE BEZOSOBOWE</t>
    </r>
  </si>
  <si>
    <r>
      <t xml:space="preserve">   </t>
    </r>
    <r>
      <rPr>
        <b/>
        <u val="double"/>
        <sz val="11"/>
        <color indexed="8"/>
        <rFont val="Calibri"/>
        <family val="2"/>
        <charset val="238"/>
      </rPr>
      <t>POZOSTAŁE  KOSZTY  w  tym:</t>
    </r>
  </si>
  <si>
    <t xml:space="preserve"> 2/ KOSZT PODRÓŻY DZIAŁACZY</t>
  </si>
  <si>
    <t xml:space="preserve">  3/ POZOSTAŁE  KOSZTY  DZIAŁACZY</t>
  </si>
  <si>
    <t xml:space="preserve">  4/ KOSZTY  POZOSTAŁE</t>
  </si>
  <si>
    <t xml:space="preserve">  ZAKUP  MATERIAŁU  ZARYBIENIOWEGO  z  własnych  dochodów</t>
  </si>
  <si>
    <t>X</t>
  </si>
  <si>
    <r>
      <t xml:space="preserve">           </t>
    </r>
    <r>
      <rPr>
        <b/>
        <sz val="12"/>
        <color indexed="8"/>
        <rFont val="Calibri"/>
        <family val="2"/>
        <charset val="238"/>
      </rPr>
      <t xml:space="preserve">OGÓŁEM KOSZTY: </t>
    </r>
  </si>
  <si>
    <t>LP.</t>
  </si>
  <si>
    <t>CENA W ZŁ.</t>
  </si>
  <si>
    <t>ILOŚĆ W SZT.</t>
  </si>
  <si>
    <r>
      <t xml:space="preserve">PODZIAŁ  WPŁYWÓW  W  </t>
    </r>
    <r>
      <rPr>
        <b/>
        <sz val="10"/>
        <color indexed="8"/>
        <rFont val="Calibri"/>
        <family val="2"/>
        <charset val="238"/>
      </rPr>
      <t>≈  ZŁ.  (bez groszy)</t>
    </r>
  </si>
  <si>
    <t>A</t>
  </si>
  <si>
    <t>3.</t>
  </si>
  <si>
    <t>4.</t>
  </si>
  <si>
    <t>B</t>
  </si>
  <si>
    <t>C</t>
  </si>
  <si>
    <t>D</t>
  </si>
  <si>
    <t>SKŁADKA CZŁONKOWSKA OGÓŁEM:</t>
  </si>
  <si>
    <t>%</t>
  </si>
  <si>
    <t>KOŁO</t>
  </si>
  <si>
    <t>OKRĘG</t>
  </si>
  <si>
    <t>ZARZĄD GŁÓWNY</t>
  </si>
  <si>
    <t>SKŁADKA OKRĘGOWA OGÓŁEM:</t>
  </si>
  <si>
    <t>WPISOWE OGÓŁEM:</t>
  </si>
  <si>
    <t>LEGITYMACJA CZŁONKOWSKA:</t>
  </si>
  <si>
    <t>OGÓŁEM PRZYCHODY:</t>
  </si>
  <si>
    <t>x</t>
  </si>
  <si>
    <t>pełna</t>
  </si>
  <si>
    <t>uczestnik ( do 16 lat)</t>
  </si>
  <si>
    <t>członka zwyczajnego</t>
  </si>
  <si>
    <t>członka uczestnika</t>
  </si>
  <si>
    <t>legitymacja młodzieżowa ( bezpłatna)</t>
  </si>
  <si>
    <t xml:space="preserve">                                        Skarbnik                                                                               Prezes</t>
  </si>
  <si>
    <t xml:space="preserve">(dotacje; darowizny; wpł. dobrowolne; %) </t>
  </si>
  <si>
    <t xml:space="preserve">                                       Plus (+)</t>
  </si>
  <si>
    <t xml:space="preserve">                         (pieczęć Koła)</t>
  </si>
  <si>
    <t xml:space="preserve">           (pieczęć Koła)</t>
  </si>
  <si>
    <t>(pieczęć Koła)</t>
  </si>
  <si>
    <t>1)  Nagrody na zawody</t>
  </si>
  <si>
    <t>2)  Kalendarze</t>
  </si>
  <si>
    <t>3)  Materiały różne</t>
  </si>
  <si>
    <t>1)  Opłaty pocztowe</t>
  </si>
  <si>
    <t>2)  Usługi telekomunikacyjne</t>
  </si>
  <si>
    <t>4)  Program EEM</t>
  </si>
  <si>
    <t>3)  Udział w zawodach</t>
  </si>
  <si>
    <t xml:space="preserve">     -  działalność organizacyjna</t>
  </si>
  <si>
    <t xml:space="preserve">     -  działalność  SSRyb</t>
  </si>
  <si>
    <t xml:space="preserve">     -  zebranie sprawozdawcze + posiedzenia ZK</t>
  </si>
  <si>
    <t xml:space="preserve">     -  obsługa imprez wędkarskich</t>
  </si>
  <si>
    <t xml:space="preserve">   </t>
  </si>
  <si>
    <t>5.</t>
  </si>
  <si>
    <t>honorowy</t>
  </si>
  <si>
    <r>
      <t xml:space="preserve">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ŚRODKI PIENIĘŻNE KOŁA</t>
    </r>
  </si>
  <si>
    <t>Przychody statutowe: odpis dla Koła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</si>
  <si>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</si>
  <si>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</si>
  <si>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</si>
  <si>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</si>
  <si>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</si>
  <si>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</si>
  <si>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</si>
  <si>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</si>
  <si>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</si>
  <si>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</si>
  <si>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PRZYCHODY               W  ZŁ.  OGÓŁEM</t>
  </si>
  <si>
    <t>rocz.niepeł.-podst.-2węd.brz.-jezior</t>
  </si>
  <si>
    <t>rocz.niepeł.-podst.-2węd.brz.-rzeki</t>
  </si>
  <si>
    <t>rocz.niepeł.-podst.-wszyst.+łód.-jez</t>
  </si>
  <si>
    <t>rocz.niepeł.-podst.-wszyst.+łód.-rze</t>
  </si>
  <si>
    <t>rocz.niepeł.-ulga.-2węd.brz.-jezior.</t>
  </si>
  <si>
    <t>rocz.niepeł.-ulga.-2węd.brz.-rzek.</t>
  </si>
  <si>
    <t>rocz.niepeł.-ulga.-wszyst.+łód.-jez.</t>
  </si>
  <si>
    <t>rocz.niepeł.-ulga.-wszyst.+łód.-rzek.</t>
  </si>
  <si>
    <t>okresowa-pełna- 1-dniowa</t>
  </si>
  <si>
    <t>okresowa-pełna- 3-dniowa</t>
  </si>
  <si>
    <t>okresowa-pełna- 7-dniowa</t>
  </si>
  <si>
    <t xml:space="preserve">roczna pełna-podstawowa </t>
  </si>
  <si>
    <t>roczna pełna-ulgowa-złota z wieńc.</t>
  </si>
  <si>
    <t>roczna pełna-uczestnik</t>
  </si>
  <si>
    <t xml:space="preserve"> * EEM - Edukacja Ekologiczna w środowisku Dzieci i Młodzieży - minimum  4 % wysokości wpływów ogółem ze składki członkowskiej dzielona procentowo na poszczególne jednostki.</t>
  </si>
  <si>
    <t xml:space="preserve">     - działalność sportowa</t>
  </si>
  <si>
    <t xml:space="preserve">        </t>
  </si>
  <si>
    <t xml:space="preserve">             Skarbnik KOŁA</t>
  </si>
  <si>
    <t>Prezes KOŁA</t>
  </si>
  <si>
    <t xml:space="preserve">                                                           b) Będące w depozycie ZO         </t>
  </si>
  <si>
    <t>5)  Materiały dla SSRyb (wg uchwały)</t>
  </si>
  <si>
    <t>……………………... ,  dnia ……………………</t>
  </si>
  <si>
    <t>ulgowa  -odznaka srebrna</t>
  </si>
  <si>
    <t>ulgowa  -odznaka złota</t>
  </si>
  <si>
    <t>ulgowa  -niepełnosprawni</t>
  </si>
  <si>
    <t>ulgowa  -młodzież (17-24 lat)</t>
  </si>
  <si>
    <t>ulgowa  -odznaka złota z wieńcami</t>
  </si>
  <si>
    <t>roczna pełna-ulgowa (od A2 do A5 +</t>
  </si>
  <si>
    <t>emeryci: Meżcz.po 65r.ż. Kob.po 60r.ż.)</t>
  </si>
  <si>
    <r>
      <t xml:space="preserve"> 1/ DIETY DZIAŁACZY (</t>
    </r>
    <r>
      <rPr>
        <u/>
        <sz val="11"/>
        <color indexed="8"/>
        <rFont val="Calibri"/>
        <family val="2"/>
        <charset val="238"/>
      </rPr>
      <t>Skarbnik - 8% od całkowitych przychodów ze</t>
    </r>
  </si>
  <si>
    <r>
      <t xml:space="preserve">      składki członkowskiej, wpisowego i składki okręgowej </t>
    </r>
    <r>
      <rPr>
        <sz val="11"/>
        <color theme="1"/>
        <rFont val="Calibri"/>
        <family val="2"/>
        <charset val="238"/>
      </rPr>
      <t>≈ do 10zł</t>
    </r>
    <r>
      <rPr>
        <sz val="11"/>
        <color theme="1"/>
        <rFont val="Calibri"/>
        <family val="2"/>
        <charset val="238"/>
        <scheme val="minor"/>
      </rPr>
      <t>)</t>
    </r>
  </si>
  <si>
    <t xml:space="preserve">                                                         WYSZCZEGÓLNIENIE                                    Sumy cząstk.</t>
  </si>
  <si>
    <t>PRELEMINARZ  NA  ROK  2024</t>
  </si>
  <si>
    <t>KOSZTY  -  WYDATKI  w roku  2024</t>
  </si>
  <si>
    <t>PRZYCHODY  STATUTOWE  w roku  2024</t>
  </si>
  <si>
    <r>
      <t xml:space="preserve">PLANOWANY STAN ŚRODKÓW FINANSOWYCH KOŁA NA DZIEŃ  </t>
    </r>
    <r>
      <rPr>
        <b/>
        <i/>
        <u/>
        <sz val="12"/>
        <color indexed="8"/>
        <rFont val="Calibri"/>
        <family val="2"/>
        <charset val="238"/>
      </rPr>
      <t>31.12.2024r.</t>
    </r>
  </si>
  <si>
    <t xml:space="preserve">                                                  DOCHODY  KOŁA  W  ROKU  2024                        </t>
  </si>
  <si>
    <r>
      <t xml:space="preserve">                                                  </t>
    </r>
    <r>
      <rPr>
        <sz val="12"/>
        <color indexed="8"/>
        <rFont val="Calibri"/>
        <family val="2"/>
        <charset val="238"/>
      </rPr>
      <t>KOSZTY  KOŁA  W  ROKU  2024</t>
    </r>
  </si>
  <si>
    <t xml:space="preserve">                                                         (+)  WYNIK  FINANSOWY  KOŁA  w  2024r..</t>
  </si>
  <si>
    <r>
      <t xml:space="preserve">                                                           a) Planowane  na dzień </t>
    </r>
    <r>
      <rPr>
        <b/>
        <i/>
        <sz val="11"/>
        <color indexed="8"/>
        <rFont val="Calibri"/>
        <family val="2"/>
        <charset val="238"/>
      </rPr>
      <t>31.12.2023r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</si>
  <si>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                                                      Planowane ŚRODKI  PIENIĘŻNE  KOŁA  na  </t>
    </r>
    <r>
      <rPr>
        <b/>
        <sz val="11"/>
        <color indexed="8"/>
        <rFont val="Calibri"/>
        <family val="2"/>
        <charset val="238"/>
      </rPr>
      <t>31.12.2024r.</t>
    </r>
  </si>
  <si>
    <r>
      <t xml:space="preserve">część  opisowa  do  planu  kosztów  Koła  na  rok  </t>
    </r>
    <r>
      <rPr>
        <b/>
        <sz val="11"/>
        <color indexed="8"/>
        <rFont val="Calibri"/>
        <family val="2"/>
        <charset val="238"/>
      </rPr>
      <t>2024</t>
    </r>
  </si>
  <si>
    <t xml:space="preserve">                               PLAN  PRZYCHODÓW STATUTOWYCH KÓŁ NA 2024 ROK (w pełnych złotych) </t>
  </si>
  <si>
    <r>
      <t xml:space="preserve">zestawienie Przychodów i Kosztów </t>
    </r>
    <r>
      <rPr>
        <b/>
        <sz val="12"/>
        <color indexed="8"/>
        <rFont val="Calibri"/>
        <family val="2"/>
        <charset val="238"/>
      </rPr>
      <t>Koła Nr  …......</t>
    </r>
  </si>
  <si>
    <r>
      <t xml:space="preserve"> - Uchwała nr 67/</t>
    </r>
    <r>
      <rPr>
        <i/>
        <sz val="11"/>
        <color theme="1"/>
        <rFont val="Calibri"/>
        <family val="2"/>
        <charset val="238"/>
        <scheme val="minor"/>
      </rPr>
      <t>IX</t>
    </r>
    <r>
      <rPr>
        <sz val="11"/>
        <color theme="1"/>
        <rFont val="Calibri"/>
        <family val="2"/>
        <charset val="238"/>
        <scheme val="minor"/>
      </rPr>
      <t>/2023 ZG PZW w Warszawie z dnia 03.09.2023r.</t>
    </r>
  </si>
  <si>
    <t>Konin , dnia …...11.2023r.</t>
  </si>
  <si>
    <t>RAZEM  DOCHODY  w  2024r.</t>
  </si>
  <si>
    <t>RAZEM  KOSZTY  w  2024r.</t>
  </si>
  <si>
    <t xml:space="preserve">Konin, dnia …..11.2023r.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</si>
</sst>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i/>
      <u/>
      <sz val="12"/>
      <color indexed="8"/>
      <name val="Calibri"/>
      <family val="2"/>
      <charset val="238"/>
    </font>
    <font>
      <u/>
      <sz val="14"/>
      <color indexed="8"/>
      <name val="Arial Black"/>
      <family val="2"/>
      <charset val="238"/>
    </font>
    <font>
      <b/>
      <sz val="14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b/>
      <u val="double"/>
      <sz val="11"/>
      <color indexed="8"/>
      <name val="Calibri"/>
      <family val="2"/>
      <charset val="238"/>
    </font>
    <font>
      <u val="double"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slantDashDot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vertical="center" wrapText="1"/>
    </xf>
    <xf numFmtId="2" fontId="7" fillId="0" borderId="3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13" xfId="0" applyBorder="1"/>
    <xf numFmtId="0" fontId="1" fillId="0" borderId="8" xfId="0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6" xfId="0" applyBorder="1"/>
    <xf numFmtId="2" fontId="0" fillId="0" borderId="10" xfId="0" applyNumberFormat="1" applyBorder="1"/>
    <xf numFmtId="0" fontId="1" fillId="0" borderId="1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2" xfId="0" applyFont="1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27" xfId="0" applyNumberFormat="1" applyBorder="1"/>
    <xf numFmtId="0" fontId="5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2" fontId="0" fillId="0" borderId="26" xfId="0" applyNumberFormat="1" applyBorder="1"/>
    <xf numFmtId="0" fontId="0" fillId="0" borderId="29" xfId="0" applyBorder="1" applyAlignment="1">
      <alignment horizontal="center"/>
    </xf>
    <xf numFmtId="2" fontId="1" fillId="0" borderId="32" xfId="0" applyNumberFormat="1" applyFont="1" applyBorder="1"/>
    <xf numFmtId="2" fontId="1" fillId="0" borderId="24" xfId="0" applyNumberFormat="1" applyFont="1" applyBorder="1"/>
    <xf numFmtId="2" fontId="0" fillId="0" borderId="28" xfId="0" applyNumberFormat="1" applyBorder="1"/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6" fillId="0" borderId="25" xfId="0" applyNumberFormat="1" applyFont="1" applyBorder="1"/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2" fontId="6" fillId="0" borderId="34" xfId="0" applyNumberFormat="1" applyFont="1" applyBorder="1"/>
    <xf numFmtId="0" fontId="20" fillId="0" borderId="0" xfId="0" applyFont="1"/>
    <xf numFmtId="0" fontId="0" fillId="0" borderId="3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49" xfId="0" applyNumberFormat="1" applyBorder="1"/>
    <xf numFmtId="0" fontId="1" fillId="0" borderId="55" xfId="0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164" fontId="0" fillId="0" borderId="26" xfId="0" applyNumberFormat="1" applyBorder="1"/>
    <xf numFmtId="2" fontId="21" fillId="0" borderId="12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36" xfId="0" applyBorder="1"/>
    <xf numFmtId="2" fontId="0" fillId="0" borderId="17" xfId="0" applyNumberFormat="1" applyBorder="1"/>
    <xf numFmtId="2" fontId="0" fillId="0" borderId="11" xfId="0" applyNumberFormat="1" applyBorder="1"/>
    <xf numFmtId="2" fontId="21" fillId="0" borderId="0" xfId="0" applyNumberFormat="1" applyFont="1"/>
    <xf numFmtId="0" fontId="21" fillId="0" borderId="0" xfId="0" applyFont="1"/>
    <xf numFmtId="2" fontId="21" fillId="0" borderId="1" xfId="0" applyNumberFormat="1" applyFont="1" applyBorder="1"/>
    <xf numFmtId="2" fontId="21" fillId="0" borderId="2" xfId="0" applyNumberFormat="1" applyFont="1" applyBorder="1"/>
    <xf numFmtId="164" fontId="21" fillId="0" borderId="0" xfId="0" applyNumberFormat="1" applyFont="1"/>
    <xf numFmtId="0" fontId="0" fillId="0" borderId="4" xfId="0" applyBorder="1"/>
    <xf numFmtId="0" fontId="0" fillId="0" borderId="1" xfId="0" applyBorder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0" fillId="0" borderId="0" xfId="0" applyFont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/>
    <xf numFmtId="2" fontId="7" fillId="0" borderId="9" xfId="0" applyNumberFormat="1" applyFont="1" applyBorder="1" applyAlignment="1">
      <alignment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0" borderId="3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0" fillId="0" borderId="35" xfId="0" applyBorder="1"/>
    <xf numFmtId="0" fontId="7" fillId="0" borderId="0" xfId="0" applyFont="1" applyAlignment="1">
      <alignment vertical="center"/>
    </xf>
    <xf numFmtId="0" fontId="0" fillId="0" borderId="0" xfId="0"/>
    <xf numFmtId="0" fontId="0" fillId="0" borderId="2" xfId="0" applyBorder="1"/>
    <xf numFmtId="0" fontId="0" fillId="0" borderId="36" xfId="0" applyBorder="1"/>
    <xf numFmtId="0" fontId="14" fillId="0" borderId="40" xfId="0" applyFont="1" applyBorder="1"/>
    <xf numFmtId="0" fontId="15" fillId="0" borderId="41" xfId="0" applyFont="1" applyBorder="1"/>
    <xf numFmtId="0" fontId="15" fillId="0" borderId="42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3" xfId="0" applyBorder="1"/>
    <xf numFmtId="0" fontId="0" fillId="0" borderId="11" xfId="0" applyBorder="1"/>
    <xf numFmtId="0" fontId="14" fillId="0" borderId="0" xfId="0" applyFont="1" applyAlignment="1">
      <alignment horizontal="left"/>
    </xf>
    <xf numFmtId="0" fontId="0" fillId="0" borderId="17" xfId="0" applyBorder="1"/>
    <xf numFmtId="0" fontId="0" fillId="0" borderId="0" xfId="0" applyAlignment="1">
      <alignment horizontal="left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14" fillId="0" borderId="36" xfId="0" applyFont="1" applyBorder="1"/>
    <xf numFmtId="0" fontId="14" fillId="0" borderId="0" xfId="0" applyFont="1"/>
    <xf numFmtId="0" fontId="0" fillId="0" borderId="47" xfId="0" applyBorder="1"/>
    <xf numFmtId="0" fontId="4" fillId="0" borderId="48" xfId="0" applyFont="1" applyBorder="1"/>
    <xf numFmtId="0" fontId="4" fillId="0" borderId="38" xfId="0" applyFont="1" applyBorder="1"/>
    <xf numFmtId="2" fontId="0" fillId="0" borderId="8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5" fillId="0" borderId="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/>
    <xf numFmtId="0" fontId="0" fillId="0" borderId="6" xfId="0" applyBorder="1"/>
    <xf numFmtId="0" fontId="0" fillId="0" borderId="58" xfId="0" applyBorder="1"/>
    <xf numFmtId="0" fontId="0" fillId="0" borderId="59" xfId="0" applyBorder="1"/>
    <xf numFmtId="0" fontId="0" fillId="0" borderId="31" xfId="0" applyBorder="1"/>
    <xf numFmtId="0" fontId="1" fillId="0" borderId="6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0" fillId="0" borderId="29" xfId="0" applyBorder="1"/>
    <xf numFmtId="0" fontId="18" fillId="0" borderId="60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zoomScaleNormal="100" workbookViewId="0">
      <selection activeCell="B22" sqref="B22"/>
    </sheetView>
  </sheetViews>
  <sheetFormatPr defaultRowHeight="15" x14ac:dyDescent="0.25"/>
  <cols>
    <col min="1" max="1" width="5.5703125" customWidth="1"/>
    <col min="2" max="2" width="32.42578125" customWidth="1"/>
    <col min="3" max="3" width="12.7109375" customWidth="1"/>
    <col min="4" max="4" width="12.28515625" customWidth="1"/>
    <col min="5" max="5" width="13.28515625" customWidth="1"/>
    <col min="6" max="6" width="8.7109375" customWidth="1"/>
    <col min="7" max="7" width="10.85546875" customWidth="1"/>
    <col min="8" max="8" width="1" hidden="1" customWidth="1"/>
    <col min="9" max="9" width="9.140625" hidden="1" customWidth="1"/>
  </cols>
  <sheetData>
    <row r="1" spans="1:9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</row>
    <row r="2" spans="1:9" x14ac:dyDescent="0.25">
      <c r="A2" s="86" t="s">
        <v>142</v>
      </c>
      <c r="B2" s="87"/>
      <c r="C2" s="87"/>
      <c r="D2" s="87"/>
      <c r="E2" s="87"/>
      <c r="F2" s="87"/>
      <c r="G2" s="87"/>
      <c r="H2" s="87"/>
      <c r="I2" s="87"/>
    </row>
    <row r="3" spans="1:9" ht="23.25" customHeight="1" x14ac:dyDescent="0.25">
      <c r="A3" s="88" t="s">
        <v>67</v>
      </c>
      <c r="B3" s="88"/>
      <c r="C3" s="88"/>
      <c r="D3" s="88"/>
      <c r="E3" s="88"/>
      <c r="F3" s="88"/>
      <c r="G3" s="88"/>
      <c r="H3" s="88"/>
      <c r="I3" s="88"/>
    </row>
    <row r="4" spans="1:9" ht="27.75" customHeight="1" x14ac:dyDescent="0.25">
      <c r="A4" s="89" t="s">
        <v>129</v>
      </c>
      <c r="B4" s="89"/>
      <c r="C4" s="89"/>
      <c r="D4" s="89"/>
      <c r="E4" s="89"/>
      <c r="F4" s="89"/>
      <c r="G4" s="89"/>
      <c r="H4" s="89"/>
      <c r="I4" s="89"/>
    </row>
    <row r="5" spans="1:9" ht="24" customHeight="1" x14ac:dyDescent="0.25">
      <c r="A5" s="90" t="s">
        <v>140</v>
      </c>
      <c r="B5" s="90"/>
      <c r="C5" s="90"/>
      <c r="D5" s="90"/>
      <c r="E5" s="90"/>
      <c r="F5" s="90"/>
      <c r="G5" s="90"/>
      <c r="H5" s="90"/>
      <c r="I5" s="90"/>
    </row>
    <row r="6" spans="1:9" x14ac:dyDescent="0.25">
      <c r="A6" s="82"/>
      <c r="B6" s="82"/>
      <c r="C6" s="82"/>
      <c r="D6" s="82"/>
      <c r="E6" s="82"/>
      <c r="F6" s="82"/>
      <c r="G6" s="82"/>
      <c r="H6" s="82"/>
      <c r="I6" s="82"/>
    </row>
    <row r="7" spans="1:9" ht="32.25" customHeight="1" x14ac:dyDescent="0.25">
      <c r="A7" s="83" t="s">
        <v>1</v>
      </c>
      <c r="B7" s="84" t="s">
        <v>2</v>
      </c>
      <c r="C7" s="12" t="s">
        <v>3</v>
      </c>
      <c r="D7" s="91" t="s">
        <v>5</v>
      </c>
      <c r="E7" s="91"/>
      <c r="F7" s="91"/>
      <c r="G7" s="92"/>
    </row>
    <row r="8" spans="1:9" ht="25.5" customHeight="1" x14ac:dyDescent="0.25">
      <c r="A8" s="84"/>
      <c r="B8" s="84"/>
      <c r="C8" s="13" t="s">
        <v>4</v>
      </c>
      <c r="D8" s="7" t="s">
        <v>6</v>
      </c>
      <c r="E8" s="3" t="s">
        <v>24</v>
      </c>
      <c r="F8" s="3" t="s">
        <v>7</v>
      </c>
      <c r="G8" s="3" t="s">
        <v>23</v>
      </c>
    </row>
    <row r="9" spans="1:9" ht="25.5" customHeight="1" x14ac:dyDescent="0.25">
      <c r="A9" s="93" t="s">
        <v>131</v>
      </c>
      <c r="B9" s="93"/>
      <c r="C9" s="94"/>
      <c r="D9" s="93"/>
      <c r="E9" s="93"/>
      <c r="F9" s="93"/>
      <c r="G9" s="93"/>
    </row>
    <row r="10" spans="1:9" ht="19.5" customHeight="1" x14ac:dyDescent="0.25">
      <c r="A10" s="103" t="s">
        <v>8</v>
      </c>
      <c r="B10" s="9" t="s">
        <v>85</v>
      </c>
      <c r="C10" s="100">
        <f>SUM(D10:G10)</f>
        <v>0</v>
      </c>
      <c r="D10" s="101"/>
      <c r="E10" s="97"/>
      <c r="F10" s="97"/>
      <c r="G10" s="97"/>
    </row>
    <row r="11" spans="1:9" ht="12.75" customHeight="1" x14ac:dyDescent="0.25">
      <c r="A11" s="83"/>
      <c r="B11" s="8" t="s">
        <v>22</v>
      </c>
      <c r="C11" s="99"/>
      <c r="D11" s="102"/>
      <c r="E11" s="98"/>
      <c r="F11" s="98"/>
      <c r="G11" s="98"/>
    </row>
    <row r="12" spans="1:9" ht="18" customHeight="1" x14ac:dyDescent="0.25">
      <c r="A12" s="84" t="s">
        <v>9</v>
      </c>
      <c r="B12" s="11" t="s">
        <v>10</v>
      </c>
      <c r="C12" s="99">
        <f>SUM(D12:G12)</f>
        <v>0</v>
      </c>
      <c r="D12" s="101"/>
      <c r="E12" s="97"/>
      <c r="F12" s="97"/>
      <c r="G12" s="97"/>
    </row>
    <row r="13" spans="1:9" ht="15" customHeight="1" x14ac:dyDescent="0.25">
      <c r="A13" s="84"/>
      <c r="B13" s="10" t="s">
        <v>65</v>
      </c>
      <c r="C13" s="100"/>
      <c r="D13" s="102"/>
      <c r="E13" s="98"/>
      <c r="F13" s="98"/>
      <c r="G13" s="98"/>
    </row>
    <row r="14" spans="1:9" ht="25.5" customHeight="1" x14ac:dyDescent="0.25">
      <c r="A14" s="4"/>
      <c r="B14" s="3" t="s">
        <v>143</v>
      </c>
      <c r="C14" s="14">
        <f>SUM(C10:C13)</f>
        <v>0</v>
      </c>
      <c r="D14" s="14">
        <f>SUM(D10:D13)</f>
        <v>0</v>
      </c>
      <c r="E14" s="15">
        <f>SUM(E10:E13)</f>
        <v>0</v>
      </c>
      <c r="F14" s="15">
        <f>SUM(F10:F13)</f>
        <v>0</v>
      </c>
      <c r="G14" s="15">
        <f>SUM(G10:G13)</f>
        <v>0</v>
      </c>
    </row>
    <row r="15" spans="1:9" ht="25.5" customHeight="1" x14ac:dyDescent="0.25">
      <c r="A15" s="3" t="s">
        <v>11</v>
      </c>
      <c r="B15" s="93" t="s">
        <v>130</v>
      </c>
      <c r="C15" s="93"/>
      <c r="D15" s="93"/>
      <c r="E15" s="93"/>
      <c r="F15" s="93"/>
      <c r="G15" s="93"/>
    </row>
    <row r="16" spans="1:9" ht="25.5" customHeight="1" x14ac:dyDescent="0.25">
      <c r="A16" s="3">
        <v>401</v>
      </c>
      <c r="B16" s="5" t="s">
        <v>12</v>
      </c>
      <c r="C16" s="16">
        <f t="shared" ref="C16:C21" si="0">SUM(D16:G16)</f>
        <v>0</v>
      </c>
      <c r="D16" s="16"/>
      <c r="E16" s="16"/>
      <c r="F16" s="16"/>
      <c r="G16" s="16"/>
    </row>
    <row r="17" spans="1:7" ht="25.5" customHeight="1" x14ac:dyDescent="0.25">
      <c r="A17" s="3">
        <v>402</v>
      </c>
      <c r="B17" s="5" t="s">
        <v>13</v>
      </c>
      <c r="C17" s="16">
        <f t="shared" si="0"/>
        <v>0</v>
      </c>
      <c r="D17" s="16"/>
      <c r="E17" s="16"/>
      <c r="F17" s="16"/>
      <c r="G17" s="16"/>
    </row>
    <row r="18" spans="1:7" ht="25.5" customHeight="1" x14ac:dyDescent="0.25">
      <c r="A18" s="3">
        <v>403</v>
      </c>
      <c r="B18" s="5" t="s">
        <v>14</v>
      </c>
      <c r="C18" s="16">
        <f t="shared" si="0"/>
        <v>0</v>
      </c>
      <c r="D18" s="16"/>
      <c r="E18" s="16"/>
      <c r="F18" s="16"/>
      <c r="G18" s="16"/>
    </row>
    <row r="19" spans="1:7" ht="25.5" customHeight="1" x14ac:dyDescent="0.25">
      <c r="A19" s="3">
        <v>404</v>
      </c>
      <c r="B19" s="5" t="s">
        <v>15</v>
      </c>
      <c r="C19" s="16">
        <f t="shared" si="0"/>
        <v>0</v>
      </c>
      <c r="D19" s="16"/>
      <c r="E19" s="16"/>
      <c r="F19" s="16"/>
      <c r="G19" s="16"/>
    </row>
    <row r="20" spans="1:7" ht="25.5" customHeight="1" x14ac:dyDescent="0.25">
      <c r="A20" s="3">
        <v>409</v>
      </c>
      <c r="B20" s="5" t="s">
        <v>16</v>
      </c>
      <c r="C20" s="16">
        <f t="shared" si="0"/>
        <v>0</v>
      </c>
      <c r="D20" s="16"/>
      <c r="E20" s="16"/>
      <c r="F20" s="16"/>
      <c r="G20" s="16"/>
    </row>
    <row r="21" spans="1:7" ht="25.5" customHeight="1" x14ac:dyDescent="0.25">
      <c r="A21" s="3">
        <v>400</v>
      </c>
      <c r="B21" s="5" t="s">
        <v>17</v>
      </c>
      <c r="C21" s="16">
        <f t="shared" si="0"/>
        <v>0</v>
      </c>
      <c r="D21" s="16"/>
      <c r="E21" s="16"/>
      <c r="F21" s="16"/>
      <c r="G21" s="16"/>
    </row>
    <row r="22" spans="1:7" ht="25.5" customHeight="1" x14ac:dyDescent="0.25">
      <c r="A22" s="4"/>
      <c r="B22" s="6" t="s">
        <v>144</v>
      </c>
      <c r="C22" s="14">
        <f>SUM(C16:C21)</f>
        <v>0</v>
      </c>
      <c r="D22" s="14">
        <f>SUM(D16:D21)</f>
        <v>0</v>
      </c>
      <c r="E22" s="14">
        <f>SUM(E16:E21)</f>
        <v>0</v>
      </c>
      <c r="F22" s="14">
        <f>SUM(F16:F21)</f>
        <v>0</v>
      </c>
      <c r="G22" s="14">
        <f>SUM(G16:G21)</f>
        <v>0</v>
      </c>
    </row>
    <row r="24" spans="1:7" ht="15.75" x14ac:dyDescent="0.25">
      <c r="A24" s="95" t="s">
        <v>132</v>
      </c>
      <c r="B24" s="95"/>
      <c r="C24" s="95"/>
      <c r="D24" s="95"/>
      <c r="E24" s="95"/>
      <c r="F24" s="95"/>
      <c r="G24" s="95"/>
    </row>
    <row r="25" spans="1:7" ht="15" customHeight="1" x14ac:dyDescent="0.25">
      <c r="A25" s="96" t="s">
        <v>133</v>
      </c>
      <c r="B25" s="96"/>
      <c r="C25" s="96"/>
      <c r="D25" s="96"/>
      <c r="F25" t="s">
        <v>18</v>
      </c>
      <c r="G25" s="76">
        <f>C14</f>
        <v>0</v>
      </c>
    </row>
    <row r="26" spans="1:7" x14ac:dyDescent="0.25">
      <c r="B26" t="s">
        <v>19</v>
      </c>
      <c r="G26" s="77"/>
    </row>
    <row r="27" spans="1:7" ht="15.75" x14ac:dyDescent="0.25">
      <c r="A27" s="1"/>
      <c r="B27" s="105" t="s">
        <v>134</v>
      </c>
      <c r="C27" s="105"/>
      <c r="D27" s="105"/>
      <c r="E27" s="1"/>
      <c r="F27" s="1" t="s">
        <v>18</v>
      </c>
      <c r="G27" s="78">
        <f>C22</f>
        <v>0</v>
      </c>
    </row>
    <row r="28" spans="1:7" x14ac:dyDescent="0.25">
      <c r="A28" s="106" t="s">
        <v>135</v>
      </c>
      <c r="B28" s="106"/>
      <c r="C28" s="106"/>
      <c r="D28" s="106"/>
      <c r="E28" s="106"/>
      <c r="F28" t="s">
        <v>18</v>
      </c>
      <c r="G28" s="76">
        <f>SUM(G25-G27)</f>
        <v>0</v>
      </c>
    </row>
    <row r="29" spans="1:7" x14ac:dyDescent="0.25">
      <c r="A29" s="107" t="s">
        <v>66</v>
      </c>
      <c r="B29" s="107"/>
      <c r="C29" s="107"/>
      <c r="D29" s="107"/>
      <c r="E29" s="107"/>
      <c r="G29" s="77"/>
    </row>
    <row r="30" spans="1:7" x14ac:dyDescent="0.25">
      <c r="A30" s="104" t="s">
        <v>84</v>
      </c>
      <c r="B30" s="104"/>
      <c r="C30" s="104"/>
      <c r="D30" s="104"/>
      <c r="E30" s="104"/>
      <c r="G30" s="77"/>
    </row>
    <row r="31" spans="1:7" x14ac:dyDescent="0.25">
      <c r="A31" s="108" t="s">
        <v>136</v>
      </c>
      <c r="B31" s="108"/>
      <c r="C31" s="108"/>
      <c r="D31" s="108"/>
      <c r="E31" s="108"/>
      <c r="F31" t="s">
        <v>20</v>
      </c>
      <c r="G31" s="76"/>
    </row>
    <row r="32" spans="1:7" ht="15.75" thickBot="1" x14ac:dyDescent="0.3">
      <c r="A32" s="109" t="s">
        <v>116</v>
      </c>
      <c r="B32" s="109"/>
      <c r="C32" s="109"/>
      <c r="D32" s="109"/>
      <c r="E32" s="109"/>
      <c r="F32" s="2" t="s">
        <v>20</v>
      </c>
      <c r="G32" s="79">
        <v>0</v>
      </c>
    </row>
    <row r="33" spans="1:7" ht="15.75" thickTop="1" x14ac:dyDescent="0.25">
      <c r="G33" s="77"/>
    </row>
    <row r="34" spans="1:7" x14ac:dyDescent="0.25">
      <c r="A34" s="108" t="s">
        <v>137</v>
      </c>
      <c r="B34" s="108"/>
      <c r="C34" s="108"/>
      <c r="D34" s="108"/>
      <c r="E34" s="108"/>
      <c r="F34" t="s">
        <v>20</v>
      </c>
      <c r="G34" s="80">
        <f>G28+G31+G32</f>
        <v>0</v>
      </c>
    </row>
    <row r="35" spans="1:7" x14ac:dyDescent="0.25">
      <c r="G35" s="77"/>
    </row>
    <row r="37" spans="1:7" x14ac:dyDescent="0.25">
      <c r="A37" s="104" t="s">
        <v>21</v>
      </c>
      <c r="B37" s="104"/>
      <c r="C37" s="104"/>
      <c r="D37" s="104"/>
      <c r="E37" s="104"/>
      <c r="F37" s="104"/>
      <c r="G37" s="104"/>
    </row>
  </sheetData>
  <mergeCells count="33">
    <mergeCell ref="A37:G37"/>
    <mergeCell ref="B27:D27"/>
    <mergeCell ref="E12:E13"/>
    <mergeCell ref="F12:F13"/>
    <mergeCell ref="G12:G13"/>
    <mergeCell ref="B15:G15"/>
    <mergeCell ref="A28:E28"/>
    <mergeCell ref="A29:E29"/>
    <mergeCell ref="A30:E30"/>
    <mergeCell ref="A31:E31"/>
    <mergeCell ref="A32:E32"/>
    <mergeCell ref="A34:E34"/>
    <mergeCell ref="A9:G9"/>
    <mergeCell ref="A24:G24"/>
    <mergeCell ref="A25:D25"/>
    <mergeCell ref="G10:G11"/>
    <mergeCell ref="A12:A13"/>
    <mergeCell ref="C12:C13"/>
    <mergeCell ref="D12:D13"/>
    <mergeCell ref="A10:A11"/>
    <mergeCell ref="C10:C11"/>
    <mergeCell ref="D10:D11"/>
    <mergeCell ref="E10:E11"/>
    <mergeCell ref="F10:F11"/>
    <mergeCell ref="A6:I6"/>
    <mergeCell ref="A7:A8"/>
    <mergeCell ref="A1:I1"/>
    <mergeCell ref="A2:I2"/>
    <mergeCell ref="A3:I3"/>
    <mergeCell ref="A4:I4"/>
    <mergeCell ref="A5:I5"/>
    <mergeCell ref="B7:B8"/>
    <mergeCell ref="D7:G7"/>
  </mergeCells>
  <phoneticPr fontId="19" type="noConversion"/>
  <pageMargins left="0.26041666666666669" right="0.13541666666666666" top="0.39583333333333331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tabSelected="1" showWhiteSpace="0" view="pageLayout" zoomScaleNormal="100" workbookViewId="0">
      <selection activeCell="H33" sqref="H33"/>
    </sheetView>
  </sheetViews>
  <sheetFormatPr defaultRowHeight="15" x14ac:dyDescent="0.25"/>
  <cols>
    <col min="8" max="8" width="9.7109375" customWidth="1"/>
    <col min="9" max="9" width="17.5703125" customWidth="1"/>
    <col min="10" max="10" width="32.85546875" customWidth="1"/>
  </cols>
  <sheetData>
    <row r="1" spans="1:9" x14ac:dyDescent="0.25">
      <c r="A1" s="114" t="s">
        <v>118</v>
      </c>
      <c r="B1" s="114"/>
      <c r="C1" s="114"/>
      <c r="D1" s="114"/>
      <c r="E1" s="114"/>
      <c r="F1" s="114"/>
      <c r="G1" s="114"/>
      <c r="H1" s="114"/>
      <c r="I1" s="114"/>
    </row>
    <row r="2" spans="1:9" ht="6.75" customHeight="1" x14ac:dyDescent="0.25">
      <c r="A2" s="59" t="s">
        <v>68</v>
      </c>
    </row>
    <row r="3" spans="1:9" ht="21.75" customHeight="1" x14ac:dyDescent="0.3">
      <c r="A3" s="115" t="s">
        <v>25</v>
      </c>
      <c r="B3" s="116"/>
      <c r="C3" s="116"/>
      <c r="D3" s="116"/>
      <c r="E3" s="116"/>
      <c r="F3" s="116"/>
      <c r="G3" s="116"/>
      <c r="H3" s="116"/>
      <c r="I3" s="116"/>
    </row>
    <row r="4" spans="1:9" x14ac:dyDescent="0.25">
      <c r="A4" s="117" t="s">
        <v>138</v>
      </c>
      <c r="B4" s="117"/>
      <c r="C4" s="117"/>
      <c r="D4" s="117"/>
      <c r="E4" s="117"/>
      <c r="F4" s="117"/>
      <c r="G4" s="117"/>
      <c r="H4" s="117"/>
      <c r="I4" s="117"/>
    </row>
    <row r="5" spans="1:9" ht="15.75" thickBot="1" x14ac:dyDescent="0.3"/>
    <row r="6" spans="1:9" ht="20.25" customHeight="1" thickTop="1" thickBot="1" x14ac:dyDescent="0.3">
      <c r="A6" s="26" t="s">
        <v>11</v>
      </c>
      <c r="B6" s="118" t="s">
        <v>128</v>
      </c>
      <c r="C6" s="119"/>
      <c r="D6" s="119"/>
      <c r="E6" s="119"/>
      <c r="F6" s="119"/>
      <c r="G6" s="119"/>
      <c r="H6" s="120"/>
      <c r="I6" s="26" t="s">
        <v>27</v>
      </c>
    </row>
    <row r="7" spans="1:9" ht="21" customHeight="1" thickTop="1" x14ac:dyDescent="0.25">
      <c r="A7" s="23">
        <v>401</v>
      </c>
      <c r="B7" s="111" t="s">
        <v>28</v>
      </c>
      <c r="C7" s="112"/>
      <c r="D7" s="112"/>
      <c r="E7" s="112"/>
      <c r="F7" s="112"/>
      <c r="G7" s="112"/>
      <c r="H7" s="113"/>
      <c r="I7" s="18"/>
    </row>
    <row r="8" spans="1:9" x14ac:dyDescent="0.25">
      <c r="A8" s="21"/>
      <c r="B8" s="110" t="s">
        <v>70</v>
      </c>
      <c r="C8" s="108"/>
      <c r="D8" s="108"/>
      <c r="E8" s="108"/>
      <c r="F8" s="108"/>
      <c r="G8" s="108"/>
      <c r="H8" s="17">
        <v>10</v>
      </c>
      <c r="I8" s="21"/>
    </row>
    <row r="9" spans="1:9" x14ac:dyDescent="0.25">
      <c r="A9" s="21"/>
      <c r="B9" s="110" t="s">
        <v>71</v>
      </c>
      <c r="C9" s="108"/>
      <c r="D9" s="108"/>
      <c r="E9" s="108"/>
      <c r="F9" s="108"/>
      <c r="G9" s="108"/>
      <c r="H9" s="17"/>
      <c r="I9" s="21"/>
    </row>
    <row r="10" spans="1:9" x14ac:dyDescent="0.25">
      <c r="A10" s="21"/>
      <c r="B10" s="110" t="s">
        <v>72</v>
      </c>
      <c r="C10" s="108"/>
      <c r="D10" s="108"/>
      <c r="E10" s="108"/>
      <c r="F10" s="108"/>
      <c r="G10" s="108"/>
      <c r="H10" s="17"/>
      <c r="I10" s="21"/>
    </row>
    <row r="11" spans="1:9" x14ac:dyDescent="0.25">
      <c r="A11" s="21"/>
      <c r="B11" s="110" t="s">
        <v>75</v>
      </c>
      <c r="C11" s="108"/>
      <c r="D11" s="108"/>
      <c r="E11" s="108"/>
      <c r="F11" s="108"/>
      <c r="G11" s="108"/>
      <c r="H11" s="17"/>
      <c r="I11" s="21"/>
    </row>
    <row r="12" spans="1:9" x14ac:dyDescent="0.25">
      <c r="A12" s="21"/>
      <c r="B12" s="110" t="s">
        <v>117</v>
      </c>
      <c r="C12" s="108"/>
      <c r="D12" s="108"/>
      <c r="E12" s="108"/>
      <c r="F12" s="108"/>
      <c r="G12" s="108"/>
      <c r="H12" s="17"/>
      <c r="I12" s="21"/>
    </row>
    <row r="13" spans="1:9" x14ac:dyDescent="0.25">
      <c r="A13" s="21"/>
      <c r="H13" s="17"/>
      <c r="I13" s="21"/>
    </row>
    <row r="14" spans="1:9" x14ac:dyDescent="0.25">
      <c r="A14" s="21"/>
      <c r="B14" s="110"/>
      <c r="C14" s="108"/>
      <c r="D14" s="108"/>
      <c r="E14" s="108"/>
      <c r="F14" s="108"/>
      <c r="G14" s="108"/>
      <c r="H14" s="17"/>
      <c r="I14" s="24">
        <f>SUM(H8:H15)</f>
        <v>10</v>
      </c>
    </row>
    <row r="15" spans="1:9" ht="15.75" thickBot="1" x14ac:dyDescent="0.3">
      <c r="A15" s="22"/>
      <c r="B15" s="121"/>
      <c r="C15" s="122"/>
      <c r="D15" s="122"/>
      <c r="E15" s="122"/>
      <c r="F15" s="122"/>
      <c r="G15" s="122"/>
      <c r="H15" s="19"/>
      <c r="I15" s="22"/>
    </row>
    <row r="16" spans="1:9" ht="7.5" customHeight="1" x14ac:dyDescent="0.25">
      <c r="A16" s="25"/>
      <c r="B16" s="108"/>
      <c r="C16" s="108"/>
      <c r="D16" s="108"/>
      <c r="E16" s="108"/>
      <c r="F16" s="108"/>
      <c r="G16" s="108"/>
      <c r="H16" s="28"/>
      <c r="I16" s="18"/>
    </row>
    <row r="17" spans="1:9" x14ac:dyDescent="0.25">
      <c r="A17" s="23">
        <v>402</v>
      </c>
      <c r="B17" s="123" t="s">
        <v>29</v>
      </c>
      <c r="C17" s="123"/>
      <c r="D17" s="123"/>
      <c r="E17" s="123"/>
      <c r="F17" s="123"/>
      <c r="G17" s="123"/>
      <c r="H17" s="18"/>
      <c r="I17" s="18"/>
    </row>
    <row r="18" spans="1:9" x14ac:dyDescent="0.25">
      <c r="A18" s="21"/>
      <c r="B18" s="110" t="s">
        <v>73</v>
      </c>
      <c r="C18" s="108"/>
      <c r="D18" s="108"/>
      <c r="E18" s="108"/>
      <c r="F18" s="108"/>
      <c r="G18" s="108"/>
      <c r="H18" s="29">
        <v>10</v>
      </c>
      <c r="I18" s="18"/>
    </row>
    <row r="19" spans="1:9" x14ac:dyDescent="0.25">
      <c r="A19" s="21"/>
      <c r="B19" s="110" t="s">
        <v>74</v>
      </c>
      <c r="C19" s="108"/>
      <c r="D19" s="108"/>
      <c r="E19" s="108"/>
      <c r="F19" s="108"/>
      <c r="G19" s="108"/>
      <c r="H19" s="29"/>
      <c r="I19" s="18"/>
    </row>
    <row r="20" spans="1:9" x14ac:dyDescent="0.25">
      <c r="A20" s="21"/>
      <c r="B20" s="110" t="s">
        <v>76</v>
      </c>
      <c r="C20" s="108"/>
      <c r="D20" s="108"/>
      <c r="E20" s="108"/>
      <c r="F20" s="108"/>
      <c r="G20" s="108"/>
      <c r="H20" s="29"/>
      <c r="I20" s="27"/>
    </row>
    <row r="21" spans="1:9" x14ac:dyDescent="0.25">
      <c r="A21" s="21"/>
      <c r="B21" s="73"/>
      <c r="H21" s="29"/>
      <c r="I21" s="27">
        <f>SUM(H18:H22)</f>
        <v>10</v>
      </c>
    </row>
    <row r="22" spans="1:9" ht="18" customHeight="1" thickBot="1" x14ac:dyDescent="0.3">
      <c r="A22" s="22"/>
      <c r="B22" s="121"/>
      <c r="C22" s="122"/>
      <c r="D22" s="122"/>
      <c r="E22" s="122"/>
      <c r="F22" s="122"/>
      <c r="G22" s="122"/>
      <c r="H22" s="20"/>
      <c r="I22" s="69"/>
    </row>
    <row r="23" spans="1:9" ht="15" customHeight="1" x14ac:dyDescent="0.25">
      <c r="A23" s="21"/>
      <c r="B23" s="108"/>
      <c r="C23" s="108"/>
      <c r="D23" s="108"/>
      <c r="E23" s="108"/>
      <c r="F23" s="108"/>
      <c r="G23" s="108"/>
      <c r="H23" s="18"/>
      <c r="I23" s="18"/>
    </row>
    <row r="24" spans="1:9" x14ac:dyDescent="0.25">
      <c r="A24" s="23">
        <v>403</v>
      </c>
      <c r="B24" s="123" t="s">
        <v>30</v>
      </c>
      <c r="C24" s="123"/>
      <c r="D24" s="123"/>
      <c r="E24" s="123"/>
      <c r="F24" s="123"/>
      <c r="G24" s="123"/>
      <c r="H24" s="30"/>
      <c r="I24" s="18"/>
    </row>
    <row r="25" spans="1:9" x14ac:dyDescent="0.25">
      <c r="A25" s="21"/>
      <c r="B25" s="108"/>
      <c r="C25" s="108"/>
      <c r="D25" s="108"/>
      <c r="E25" s="108"/>
      <c r="F25" s="108"/>
      <c r="G25" s="108"/>
      <c r="H25" s="17"/>
      <c r="I25" s="24">
        <f>H25</f>
        <v>0</v>
      </c>
    </row>
    <row r="26" spans="1:9" ht="15.75" thickBot="1" x14ac:dyDescent="0.3">
      <c r="A26" s="22"/>
      <c r="B26" s="122"/>
      <c r="C26" s="122"/>
      <c r="D26" s="122"/>
      <c r="E26" s="122"/>
      <c r="F26" s="122"/>
      <c r="G26" s="122"/>
      <c r="H26" s="19"/>
      <c r="I26" s="22"/>
    </row>
    <row r="27" spans="1:9" x14ac:dyDescent="0.25">
      <c r="A27" s="21"/>
      <c r="B27" s="108"/>
      <c r="C27" s="108"/>
      <c r="D27" s="108"/>
      <c r="E27" s="108"/>
      <c r="F27" s="108"/>
      <c r="G27" s="108"/>
      <c r="I27" s="21"/>
    </row>
    <row r="28" spans="1:9" x14ac:dyDescent="0.25">
      <c r="A28" s="23">
        <v>404</v>
      </c>
      <c r="B28" s="108" t="s">
        <v>31</v>
      </c>
      <c r="C28" s="108"/>
      <c r="D28" s="108"/>
      <c r="E28" s="108"/>
      <c r="F28" s="108"/>
      <c r="G28" s="108"/>
      <c r="I28" s="21"/>
    </row>
    <row r="29" spans="1:9" ht="15.75" thickBot="1" x14ac:dyDescent="0.3">
      <c r="A29" s="22"/>
      <c r="B29" s="122"/>
      <c r="C29" s="122"/>
      <c r="D29" s="122"/>
      <c r="E29" s="122"/>
      <c r="F29" s="122"/>
      <c r="G29" s="122"/>
      <c r="H29" s="19"/>
      <c r="I29" s="22"/>
    </row>
    <row r="30" spans="1:9" ht="7.5" customHeight="1" x14ac:dyDescent="0.25">
      <c r="A30" s="21"/>
      <c r="B30" s="108"/>
      <c r="C30" s="108"/>
      <c r="D30" s="108"/>
      <c r="E30" s="108"/>
      <c r="F30" s="108"/>
      <c r="G30" s="108"/>
      <c r="I30" s="21"/>
    </row>
    <row r="31" spans="1:9" x14ac:dyDescent="0.25">
      <c r="A31" s="23">
        <v>409</v>
      </c>
      <c r="B31" s="108" t="s">
        <v>32</v>
      </c>
      <c r="C31" s="108"/>
      <c r="D31" s="108"/>
      <c r="E31" s="108"/>
      <c r="F31" s="108"/>
      <c r="G31" s="108"/>
      <c r="I31" s="21"/>
    </row>
    <row r="32" spans="1:9" x14ac:dyDescent="0.25">
      <c r="A32" s="21"/>
      <c r="B32" s="125" t="s">
        <v>126</v>
      </c>
      <c r="C32" s="125"/>
      <c r="D32" s="125"/>
      <c r="E32" s="125"/>
      <c r="F32" s="125"/>
      <c r="G32" s="125"/>
      <c r="H32" s="17"/>
      <c r="I32" s="24">
        <f>H31+H32+H33</f>
        <v>10</v>
      </c>
    </row>
    <row r="33" spans="1:9" x14ac:dyDescent="0.25">
      <c r="A33" s="21"/>
      <c r="B33" s="124" t="s">
        <v>127</v>
      </c>
      <c r="C33" s="124"/>
      <c r="D33" s="124"/>
      <c r="E33" s="124"/>
      <c r="F33" s="124"/>
      <c r="G33" s="124"/>
      <c r="H33" s="74">
        <v>10</v>
      </c>
      <c r="I33" s="31"/>
    </row>
    <row r="34" spans="1:9" x14ac:dyDescent="0.25">
      <c r="A34" s="21"/>
      <c r="B34" s="108" t="s">
        <v>33</v>
      </c>
      <c r="C34" s="108"/>
      <c r="D34" s="108"/>
      <c r="E34" s="108"/>
      <c r="F34" s="108"/>
      <c r="G34" s="108"/>
      <c r="H34" s="17"/>
      <c r="I34" s="21"/>
    </row>
    <row r="35" spans="1:9" x14ac:dyDescent="0.25">
      <c r="A35" s="21"/>
      <c r="B35" s="108" t="s">
        <v>77</v>
      </c>
      <c r="C35" s="108"/>
      <c r="D35" s="108"/>
      <c r="E35" s="108"/>
      <c r="F35" s="108"/>
      <c r="G35" s="108"/>
      <c r="H35" s="17"/>
      <c r="I35" s="21"/>
    </row>
    <row r="36" spans="1:9" x14ac:dyDescent="0.25">
      <c r="A36" s="21"/>
      <c r="B36" t="s">
        <v>112</v>
      </c>
      <c r="H36" s="17">
        <v>10</v>
      </c>
      <c r="I36" s="21"/>
    </row>
    <row r="37" spans="1:9" x14ac:dyDescent="0.25">
      <c r="A37" s="21"/>
      <c r="B37" s="108" t="s">
        <v>78</v>
      </c>
      <c r="C37" s="108"/>
      <c r="D37" s="108"/>
      <c r="E37" s="108"/>
      <c r="F37" s="108"/>
      <c r="G37" s="108"/>
      <c r="H37" s="17"/>
      <c r="I37" s="24">
        <f>SUM(H35:H38)</f>
        <v>10</v>
      </c>
    </row>
    <row r="38" spans="1:9" x14ac:dyDescent="0.25">
      <c r="A38" s="21"/>
      <c r="B38" s="126"/>
      <c r="C38" s="124"/>
      <c r="D38" s="124"/>
      <c r="E38" s="124"/>
      <c r="F38" s="124"/>
      <c r="G38" s="124"/>
      <c r="H38" s="74"/>
      <c r="I38" s="31"/>
    </row>
    <row r="39" spans="1:9" x14ac:dyDescent="0.25">
      <c r="A39" s="21"/>
      <c r="B39" s="108" t="s">
        <v>34</v>
      </c>
      <c r="C39" s="108"/>
      <c r="D39" s="108"/>
      <c r="E39" s="108"/>
      <c r="F39" s="108"/>
      <c r="G39" s="108"/>
      <c r="H39" s="17"/>
      <c r="I39" s="21"/>
    </row>
    <row r="40" spans="1:9" x14ac:dyDescent="0.25">
      <c r="A40" s="21"/>
      <c r="B40" s="108"/>
      <c r="C40" s="108"/>
      <c r="D40" s="108"/>
      <c r="E40" s="108"/>
      <c r="F40" s="108"/>
      <c r="G40" s="108"/>
      <c r="H40" s="17"/>
      <c r="I40" s="70">
        <f>H40+H41</f>
        <v>0</v>
      </c>
    </row>
    <row r="41" spans="1:9" x14ac:dyDescent="0.25">
      <c r="A41" s="21"/>
      <c r="B41" s="124"/>
      <c r="C41" s="124"/>
      <c r="D41" s="124"/>
      <c r="E41" s="124"/>
      <c r="F41" s="124"/>
      <c r="G41" s="124"/>
      <c r="H41" s="74"/>
      <c r="I41" s="31"/>
    </row>
    <row r="42" spans="1:9" x14ac:dyDescent="0.25">
      <c r="A42" s="21"/>
      <c r="B42" s="110" t="s">
        <v>35</v>
      </c>
      <c r="C42" s="108"/>
      <c r="D42" s="108"/>
      <c r="E42" s="108"/>
      <c r="F42" s="108"/>
      <c r="G42" s="108"/>
      <c r="H42" s="17"/>
      <c r="I42" s="21"/>
    </row>
    <row r="43" spans="1:9" x14ac:dyDescent="0.25">
      <c r="A43" s="21"/>
      <c r="B43" s="110" t="s">
        <v>79</v>
      </c>
      <c r="C43" s="108"/>
      <c r="D43" s="108"/>
      <c r="E43" s="108"/>
      <c r="F43" s="108"/>
      <c r="G43" s="108"/>
      <c r="H43" s="17">
        <v>10</v>
      </c>
      <c r="I43" s="21"/>
    </row>
    <row r="44" spans="1:9" x14ac:dyDescent="0.25">
      <c r="A44" s="21"/>
      <c r="B44" s="110" t="s">
        <v>80</v>
      </c>
      <c r="C44" s="108"/>
      <c r="D44" s="108"/>
      <c r="E44" s="108"/>
      <c r="F44" s="108"/>
      <c r="G44" s="108"/>
      <c r="H44" s="29"/>
      <c r="I44" s="24">
        <f>SUM(H43:H47)</f>
        <v>10</v>
      </c>
    </row>
    <row r="45" spans="1:9" x14ac:dyDescent="0.25">
      <c r="A45" s="21"/>
      <c r="B45" s="73"/>
      <c r="H45" s="17"/>
      <c r="I45" s="24"/>
    </row>
    <row r="46" spans="1:9" ht="15.75" thickBot="1" x14ac:dyDescent="0.3">
      <c r="A46" s="22"/>
      <c r="B46" s="121"/>
      <c r="C46" s="122"/>
      <c r="D46" s="122"/>
      <c r="E46" s="122"/>
      <c r="F46" s="122"/>
      <c r="G46" s="122"/>
      <c r="H46" s="75"/>
      <c r="I46" s="22"/>
    </row>
    <row r="47" spans="1:9" ht="7.5" customHeight="1" x14ac:dyDescent="0.25">
      <c r="A47" s="21"/>
      <c r="B47" s="127"/>
      <c r="C47" s="128"/>
      <c r="D47" s="128"/>
      <c r="E47" s="128"/>
      <c r="F47" s="128"/>
      <c r="G47" s="128"/>
      <c r="H47" s="18"/>
      <c r="I47" s="18"/>
    </row>
    <row r="48" spans="1:9" x14ac:dyDescent="0.25">
      <c r="A48" s="23">
        <v>400</v>
      </c>
      <c r="B48" s="129" t="s">
        <v>36</v>
      </c>
      <c r="C48" s="130"/>
      <c r="D48" s="130"/>
      <c r="E48" s="130"/>
      <c r="F48" s="130"/>
      <c r="G48" s="130"/>
      <c r="H48" s="18"/>
      <c r="I48" s="71">
        <f>H48</f>
        <v>0</v>
      </c>
    </row>
    <row r="49" spans="1:11" ht="23.25" customHeight="1" thickBot="1" x14ac:dyDescent="0.3">
      <c r="A49" s="33"/>
      <c r="B49" s="131" t="s">
        <v>81</v>
      </c>
      <c r="C49" s="109"/>
      <c r="D49" s="109"/>
      <c r="E49" s="109"/>
      <c r="F49" s="109"/>
      <c r="G49" s="109"/>
      <c r="H49" s="32"/>
      <c r="I49" s="32"/>
    </row>
    <row r="50" spans="1:11" ht="21.75" customHeight="1" thickTop="1" thickBot="1" x14ac:dyDescent="0.3">
      <c r="A50" s="36" t="s">
        <v>37</v>
      </c>
      <c r="B50" s="132" t="s">
        <v>38</v>
      </c>
      <c r="C50" s="133"/>
      <c r="D50" s="133"/>
      <c r="E50" s="133"/>
      <c r="F50" s="133"/>
      <c r="G50" s="133"/>
      <c r="H50" s="37"/>
      <c r="I50" s="72">
        <f>SUM(I8:I48)</f>
        <v>50</v>
      </c>
    </row>
    <row r="51" spans="1:11" ht="15.75" thickTop="1" x14ac:dyDescent="0.25">
      <c r="B51" t="s">
        <v>114</v>
      </c>
      <c r="G51" t="s">
        <v>115</v>
      </c>
    </row>
    <row r="52" spans="1:11" x14ac:dyDescent="0.25">
      <c r="A52" s="108"/>
      <c r="B52" s="108"/>
      <c r="C52" s="108"/>
      <c r="D52" s="108"/>
      <c r="E52" s="108"/>
      <c r="F52" s="108"/>
      <c r="G52" s="108"/>
      <c r="H52" s="108"/>
      <c r="I52" s="108"/>
      <c r="K52" t="s">
        <v>113</v>
      </c>
    </row>
    <row r="53" spans="1:11" x14ac:dyDescent="0.25">
      <c r="A53" s="108"/>
      <c r="B53" s="108"/>
      <c r="C53" s="108"/>
      <c r="D53" s="108"/>
      <c r="E53" s="108"/>
      <c r="F53" s="108"/>
      <c r="G53" s="108"/>
      <c r="H53" s="108"/>
      <c r="I53" s="108"/>
    </row>
  </sheetData>
  <mergeCells count="46">
    <mergeCell ref="A53:I53"/>
    <mergeCell ref="B44:G44"/>
    <mergeCell ref="B46:G46"/>
    <mergeCell ref="B47:G47"/>
    <mergeCell ref="B48:G48"/>
    <mergeCell ref="B49:G49"/>
    <mergeCell ref="B50:G50"/>
    <mergeCell ref="B40:G40"/>
    <mergeCell ref="B41:G41"/>
    <mergeCell ref="B42:G42"/>
    <mergeCell ref="A52:I52"/>
    <mergeCell ref="B29:G29"/>
    <mergeCell ref="B43:G43"/>
    <mergeCell ref="B31:G31"/>
    <mergeCell ref="B32:G32"/>
    <mergeCell ref="B33:G33"/>
    <mergeCell ref="B34:G34"/>
    <mergeCell ref="B35:G35"/>
    <mergeCell ref="B37:G37"/>
    <mergeCell ref="B38:G38"/>
    <mergeCell ref="B39:G39"/>
    <mergeCell ref="B30:G30"/>
    <mergeCell ref="B15:G15"/>
    <mergeCell ref="B25:G25"/>
    <mergeCell ref="B26:G26"/>
    <mergeCell ref="B27:G27"/>
    <mergeCell ref="B28:G28"/>
    <mergeCell ref="B20:G20"/>
    <mergeCell ref="B22:G22"/>
    <mergeCell ref="B23:G23"/>
    <mergeCell ref="B24:G24"/>
    <mergeCell ref="B16:G16"/>
    <mergeCell ref="B19:G19"/>
    <mergeCell ref="B17:G17"/>
    <mergeCell ref="B18:G18"/>
    <mergeCell ref="B7:H7"/>
    <mergeCell ref="B8:G8"/>
    <mergeCell ref="A1:I1"/>
    <mergeCell ref="A3:I3"/>
    <mergeCell ref="A4:I4"/>
    <mergeCell ref="B6:H6"/>
    <mergeCell ref="B14:G14"/>
    <mergeCell ref="B9:G9"/>
    <mergeCell ref="B10:G10"/>
    <mergeCell ref="B11:G11"/>
    <mergeCell ref="B12:G12"/>
  </mergeCells>
  <phoneticPr fontId="19" type="noConversion"/>
  <pageMargins left="0.375" right="0.21875" top="0.46875" bottom="0.468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4"/>
  <sheetViews>
    <sheetView view="pageLayout" zoomScaleNormal="100" workbookViewId="0">
      <selection activeCell="B43" sqref="B43:F43"/>
    </sheetView>
  </sheetViews>
  <sheetFormatPr defaultRowHeight="15" x14ac:dyDescent="0.25"/>
  <cols>
    <col min="1" max="1" width="5" customWidth="1"/>
    <col min="4" max="4" width="11.5703125" customWidth="1"/>
    <col min="7" max="7" width="16.42578125" customWidth="1"/>
    <col min="8" max="8" width="6.7109375" customWidth="1"/>
    <col min="9" max="9" width="12.7109375" customWidth="1"/>
    <col min="10" max="10" width="8.85546875" customWidth="1"/>
    <col min="11" max="11" width="16.28515625" customWidth="1"/>
    <col min="12" max="12" width="7" customWidth="1"/>
    <col min="13" max="13" width="13.85546875" customWidth="1"/>
  </cols>
  <sheetData>
    <row r="1" spans="1:13" x14ac:dyDescent="0.25">
      <c r="B1" s="59" t="s">
        <v>69</v>
      </c>
    </row>
    <row r="2" spans="1:13" ht="21" customHeight="1" x14ac:dyDescent="0.3">
      <c r="C2" s="116" t="s">
        <v>139</v>
      </c>
      <c r="D2" s="117"/>
      <c r="E2" s="117"/>
      <c r="F2" s="117"/>
      <c r="G2" s="117"/>
      <c r="H2" s="117"/>
      <c r="I2" s="117"/>
      <c r="J2" s="117"/>
      <c r="K2" s="117"/>
      <c r="L2" s="117"/>
    </row>
    <row r="4" spans="1:13" ht="18" customHeight="1" x14ac:dyDescent="0.25">
      <c r="A4" s="138" t="s">
        <v>39</v>
      </c>
      <c r="B4" s="140" t="s">
        <v>26</v>
      </c>
      <c r="C4" s="141"/>
      <c r="D4" s="142"/>
      <c r="E4" s="146" t="s">
        <v>40</v>
      </c>
      <c r="F4" s="103" t="s">
        <v>41</v>
      </c>
      <c r="G4" s="149" t="s">
        <v>96</v>
      </c>
      <c r="H4" s="151" t="s">
        <v>42</v>
      </c>
      <c r="I4" s="151"/>
      <c r="J4" s="151"/>
      <c r="K4" s="151"/>
      <c r="L4" s="151"/>
      <c r="M4" s="152"/>
    </row>
    <row r="5" spans="1:13" ht="15.75" thickBot="1" x14ac:dyDescent="0.3">
      <c r="A5" s="139"/>
      <c r="B5" s="143"/>
      <c r="C5" s="144"/>
      <c r="D5" s="145"/>
      <c r="E5" s="147"/>
      <c r="F5" s="148"/>
      <c r="G5" s="150"/>
      <c r="H5" s="45" t="s">
        <v>50</v>
      </c>
      <c r="I5" s="46" t="s">
        <v>51</v>
      </c>
      <c r="J5" s="46" t="s">
        <v>50</v>
      </c>
      <c r="K5" s="46" t="s">
        <v>52</v>
      </c>
      <c r="L5" s="46" t="s">
        <v>50</v>
      </c>
      <c r="M5" s="46" t="s">
        <v>53</v>
      </c>
    </row>
    <row r="6" spans="1:13" ht="22.5" customHeight="1" x14ac:dyDescent="0.25">
      <c r="A6" s="35" t="s">
        <v>43</v>
      </c>
      <c r="B6" s="153" t="s">
        <v>49</v>
      </c>
      <c r="C6" s="154"/>
      <c r="D6" s="155"/>
      <c r="E6" s="35" t="s">
        <v>37</v>
      </c>
      <c r="F6" s="35">
        <f>SUM(F7:F14)</f>
        <v>0</v>
      </c>
      <c r="G6" s="50">
        <f>SUM(G7:G14)</f>
        <v>0</v>
      </c>
      <c r="H6" s="156">
        <v>45</v>
      </c>
      <c r="I6" s="68">
        <f>G6*45%</f>
        <v>0</v>
      </c>
      <c r="J6" s="159">
        <v>45</v>
      </c>
      <c r="K6" s="68">
        <f>G6*45%</f>
        <v>0</v>
      </c>
      <c r="L6" s="159">
        <v>10</v>
      </c>
      <c r="M6" s="47">
        <f>G6*10%</f>
        <v>0</v>
      </c>
    </row>
    <row r="7" spans="1:13" ht="22.5" customHeight="1" x14ac:dyDescent="0.25">
      <c r="A7" s="39" t="s">
        <v>8</v>
      </c>
      <c r="B7" s="136" t="s">
        <v>59</v>
      </c>
      <c r="C7" s="137"/>
      <c r="D7" s="137"/>
      <c r="E7" s="42">
        <v>170</v>
      </c>
      <c r="F7" s="38"/>
      <c r="G7" s="44">
        <f t="shared" ref="G7:G14" si="0">E7*F7</f>
        <v>0</v>
      </c>
      <c r="H7" s="157"/>
      <c r="I7" s="134"/>
      <c r="J7" s="160"/>
      <c r="K7" s="134"/>
      <c r="L7" s="160"/>
      <c r="M7" s="134"/>
    </row>
    <row r="8" spans="1:13" ht="22.5" customHeight="1" x14ac:dyDescent="0.25">
      <c r="A8" s="39" t="s">
        <v>9</v>
      </c>
      <c r="B8" s="136" t="s">
        <v>119</v>
      </c>
      <c r="C8" s="137"/>
      <c r="D8" s="137"/>
      <c r="E8" s="42">
        <v>128</v>
      </c>
      <c r="F8" s="38"/>
      <c r="G8" s="44">
        <f t="shared" si="0"/>
        <v>0</v>
      </c>
      <c r="H8" s="157"/>
      <c r="I8" s="134"/>
      <c r="J8" s="160"/>
      <c r="K8" s="134"/>
      <c r="L8" s="160"/>
      <c r="M8" s="134"/>
    </row>
    <row r="9" spans="1:13" ht="22.5" customHeight="1" x14ac:dyDescent="0.25">
      <c r="A9" s="39" t="s">
        <v>44</v>
      </c>
      <c r="B9" s="81" t="s">
        <v>120</v>
      </c>
      <c r="C9" s="60"/>
      <c r="D9" s="60"/>
      <c r="E9" s="42">
        <v>85</v>
      </c>
      <c r="F9" s="38"/>
      <c r="G9" s="44">
        <f t="shared" si="0"/>
        <v>0</v>
      </c>
      <c r="H9" s="157"/>
      <c r="I9" s="134"/>
      <c r="J9" s="160"/>
      <c r="K9" s="134"/>
      <c r="L9" s="160"/>
      <c r="M9" s="134"/>
    </row>
    <row r="10" spans="1:13" ht="22.5" customHeight="1" x14ac:dyDescent="0.25">
      <c r="A10" s="39" t="s">
        <v>45</v>
      </c>
      <c r="B10" s="81" t="s">
        <v>121</v>
      </c>
      <c r="C10" s="60"/>
      <c r="D10" s="60"/>
      <c r="E10" s="42">
        <v>85</v>
      </c>
      <c r="F10" s="38"/>
      <c r="G10" s="44">
        <f t="shared" si="0"/>
        <v>0</v>
      </c>
      <c r="H10" s="157"/>
      <c r="I10" s="134"/>
      <c r="J10" s="160"/>
      <c r="K10" s="134"/>
      <c r="L10" s="160"/>
      <c r="M10" s="134"/>
    </row>
    <row r="11" spans="1:13" ht="22.5" customHeight="1" x14ac:dyDescent="0.25">
      <c r="A11" s="39" t="s">
        <v>82</v>
      </c>
      <c r="B11" s="81" t="s">
        <v>122</v>
      </c>
      <c r="C11" s="60"/>
      <c r="D11" s="60"/>
      <c r="E11" s="42">
        <v>43</v>
      </c>
      <c r="F11" s="38"/>
      <c r="G11" s="44">
        <f t="shared" si="0"/>
        <v>0</v>
      </c>
      <c r="H11" s="157"/>
      <c r="I11" s="134"/>
      <c r="J11" s="160"/>
      <c r="K11" s="134"/>
      <c r="L11" s="160"/>
      <c r="M11" s="134"/>
    </row>
    <row r="12" spans="1:13" ht="22.5" customHeight="1" x14ac:dyDescent="0.25">
      <c r="A12" s="39" t="s">
        <v>86</v>
      </c>
      <c r="B12" s="136" t="s">
        <v>123</v>
      </c>
      <c r="C12" s="137"/>
      <c r="D12" s="137"/>
      <c r="E12" s="42">
        <v>43</v>
      </c>
      <c r="F12" s="38"/>
      <c r="G12" s="44">
        <f t="shared" si="0"/>
        <v>0</v>
      </c>
      <c r="H12" s="157"/>
      <c r="I12" s="134"/>
      <c r="J12" s="160"/>
      <c r="K12" s="134"/>
      <c r="L12" s="160"/>
      <c r="M12" s="134"/>
    </row>
    <row r="13" spans="1:13" ht="22.5" customHeight="1" x14ac:dyDescent="0.25">
      <c r="A13" s="39" t="s">
        <v>87</v>
      </c>
      <c r="B13" s="162" t="s">
        <v>60</v>
      </c>
      <c r="C13" s="106"/>
      <c r="D13" s="163"/>
      <c r="E13" s="42">
        <v>43</v>
      </c>
      <c r="F13" s="38"/>
      <c r="G13" s="44">
        <f t="shared" si="0"/>
        <v>0</v>
      </c>
      <c r="H13" s="157"/>
      <c r="I13" s="134"/>
      <c r="J13" s="160"/>
      <c r="K13" s="134"/>
      <c r="L13" s="160"/>
      <c r="M13" s="134"/>
    </row>
    <row r="14" spans="1:13" ht="22.5" customHeight="1" thickBot="1" x14ac:dyDescent="0.3">
      <c r="A14" s="66" t="s">
        <v>88</v>
      </c>
      <c r="B14" s="164" t="s">
        <v>83</v>
      </c>
      <c r="C14" s="165"/>
      <c r="D14" s="166"/>
      <c r="E14" s="67">
        <v>0</v>
      </c>
      <c r="F14" s="48"/>
      <c r="G14" s="44">
        <f t="shared" si="0"/>
        <v>0</v>
      </c>
      <c r="H14" s="158"/>
      <c r="I14" s="135"/>
      <c r="J14" s="161"/>
      <c r="K14" s="135"/>
      <c r="L14" s="161"/>
      <c r="M14" s="135"/>
    </row>
    <row r="15" spans="1:13" ht="22.5" customHeight="1" x14ac:dyDescent="0.25">
      <c r="A15" s="23" t="s">
        <v>46</v>
      </c>
      <c r="B15" s="167" t="s">
        <v>54</v>
      </c>
      <c r="C15" s="168"/>
      <c r="D15" s="169"/>
      <c r="E15" s="35" t="s">
        <v>37</v>
      </c>
      <c r="F15" s="35">
        <f>SUM(F16:F31)</f>
        <v>0</v>
      </c>
      <c r="G15" s="49">
        <f>G16+G17+G19+G20+G21+G22+G23+G24+G25+G26+G27+G28+G29+G30+G31</f>
        <v>0</v>
      </c>
      <c r="H15" s="170" t="s">
        <v>58</v>
      </c>
      <c r="I15" s="174" t="s">
        <v>58</v>
      </c>
      <c r="J15" s="159">
        <v>100</v>
      </c>
      <c r="K15" s="173">
        <f>G15*100%</f>
        <v>0</v>
      </c>
      <c r="L15" s="174" t="s">
        <v>58</v>
      </c>
      <c r="M15" s="174" t="s">
        <v>58</v>
      </c>
    </row>
    <row r="16" spans="1:13" ht="22.5" customHeight="1" x14ac:dyDescent="0.25">
      <c r="A16" s="39" t="s">
        <v>8</v>
      </c>
      <c r="B16" s="137" t="s">
        <v>108</v>
      </c>
      <c r="C16" s="137"/>
      <c r="D16" s="137"/>
      <c r="E16" s="42">
        <v>175</v>
      </c>
      <c r="F16" s="38"/>
      <c r="G16" s="44">
        <f t="shared" ref="G16:G31" si="1">E16*F16</f>
        <v>0</v>
      </c>
      <c r="H16" s="171"/>
      <c r="I16" s="175"/>
      <c r="J16" s="160"/>
      <c r="K16" s="134"/>
      <c r="L16" s="175"/>
      <c r="M16" s="175"/>
    </row>
    <row r="17" spans="1:13" ht="22.5" customHeight="1" x14ac:dyDescent="0.25">
      <c r="A17" s="39" t="s">
        <v>9</v>
      </c>
      <c r="B17" s="137" t="s">
        <v>124</v>
      </c>
      <c r="C17" s="137"/>
      <c r="D17" s="137"/>
      <c r="E17" s="42">
        <v>110</v>
      </c>
      <c r="F17" s="38"/>
      <c r="G17" s="44">
        <f t="shared" si="1"/>
        <v>0</v>
      </c>
      <c r="H17" s="171"/>
      <c r="I17" s="175"/>
      <c r="J17" s="160"/>
      <c r="K17" s="134"/>
      <c r="L17" s="175"/>
      <c r="M17" s="175"/>
    </row>
    <row r="18" spans="1:13" ht="22.5" customHeight="1" x14ac:dyDescent="0.25">
      <c r="A18" s="39"/>
      <c r="B18" s="60" t="s">
        <v>125</v>
      </c>
      <c r="C18" s="60"/>
      <c r="D18" s="60"/>
      <c r="E18" s="42"/>
      <c r="F18" s="38"/>
      <c r="G18" s="44"/>
      <c r="H18" s="171"/>
      <c r="I18" s="175"/>
      <c r="J18" s="160"/>
      <c r="K18" s="134"/>
      <c r="L18" s="175"/>
      <c r="M18" s="175"/>
    </row>
    <row r="19" spans="1:13" ht="22.5" customHeight="1" x14ac:dyDescent="0.25">
      <c r="A19" s="39" t="s">
        <v>44</v>
      </c>
      <c r="B19" s="60" t="s">
        <v>109</v>
      </c>
      <c r="C19" s="60"/>
      <c r="D19" s="60"/>
      <c r="E19" s="42">
        <v>45</v>
      </c>
      <c r="F19" s="38"/>
      <c r="G19" s="44">
        <f t="shared" si="1"/>
        <v>0</v>
      </c>
      <c r="H19" s="171"/>
      <c r="I19" s="175"/>
      <c r="J19" s="160"/>
      <c r="K19" s="134"/>
      <c r="L19" s="175"/>
      <c r="M19" s="175"/>
    </row>
    <row r="20" spans="1:13" ht="22.5" customHeight="1" x14ac:dyDescent="0.25">
      <c r="A20" s="39" t="s">
        <v>45</v>
      </c>
      <c r="B20" s="137" t="s">
        <v>110</v>
      </c>
      <c r="C20" s="137"/>
      <c r="D20" s="137"/>
      <c r="E20" s="42">
        <v>45</v>
      </c>
      <c r="F20" s="38"/>
      <c r="G20" s="44">
        <f t="shared" si="1"/>
        <v>0</v>
      </c>
      <c r="H20" s="171"/>
      <c r="I20" s="175"/>
      <c r="J20" s="160"/>
      <c r="K20" s="134"/>
      <c r="L20" s="175"/>
      <c r="M20" s="175"/>
    </row>
    <row r="21" spans="1:13" ht="22.5" customHeight="1" x14ac:dyDescent="0.25">
      <c r="A21" s="61" t="s">
        <v>82</v>
      </c>
      <c r="B21" s="62" t="s">
        <v>97</v>
      </c>
      <c r="C21" s="62"/>
      <c r="D21" s="62"/>
      <c r="E21" s="63">
        <v>150</v>
      </c>
      <c r="F21" s="64"/>
      <c r="G21" s="65">
        <f t="shared" si="1"/>
        <v>0</v>
      </c>
      <c r="H21" s="171"/>
      <c r="I21" s="175"/>
      <c r="J21" s="160"/>
      <c r="K21" s="134"/>
      <c r="L21" s="175"/>
      <c r="M21" s="175"/>
    </row>
    <row r="22" spans="1:13" ht="22.5" customHeight="1" x14ac:dyDescent="0.25">
      <c r="A22" s="61" t="s">
        <v>86</v>
      </c>
      <c r="B22" s="62" t="s">
        <v>98</v>
      </c>
      <c r="C22" s="62"/>
      <c r="D22" s="62"/>
      <c r="E22" s="63">
        <v>150</v>
      </c>
      <c r="F22" s="64"/>
      <c r="G22" s="65">
        <f t="shared" si="1"/>
        <v>0</v>
      </c>
      <c r="H22" s="171"/>
      <c r="I22" s="175"/>
      <c r="J22" s="160"/>
      <c r="K22" s="134"/>
      <c r="L22" s="175"/>
      <c r="M22" s="175"/>
    </row>
    <row r="23" spans="1:13" ht="22.5" customHeight="1" x14ac:dyDescent="0.25">
      <c r="A23" s="61" t="s">
        <v>87</v>
      </c>
      <c r="B23" s="62" t="s">
        <v>99</v>
      </c>
      <c r="C23" s="62"/>
      <c r="D23" s="62"/>
      <c r="E23" s="63">
        <v>155</v>
      </c>
      <c r="F23" s="64"/>
      <c r="G23" s="65">
        <f t="shared" si="1"/>
        <v>0</v>
      </c>
      <c r="H23" s="171"/>
      <c r="I23" s="175"/>
      <c r="J23" s="160"/>
      <c r="K23" s="134"/>
      <c r="L23" s="175"/>
      <c r="M23" s="175"/>
    </row>
    <row r="24" spans="1:13" ht="22.5" customHeight="1" x14ac:dyDescent="0.25">
      <c r="A24" s="61" t="s">
        <v>88</v>
      </c>
      <c r="B24" s="62" t="s">
        <v>100</v>
      </c>
      <c r="C24" s="62"/>
      <c r="D24" s="62"/>
      <c r="E24" s="63">
        <v>155</v>
      </c>
      <c r="F24" s="64"/>
      <c r="G24" s="65">
        <f t="shared" si="1"/>
        <v>0</v>
      </c>
      <c r="H24" s="171"/>
      <c r="I24" s="175"/>
      <c r="J24" s="160"/>
      <c r="K24" s="134"/>
      <c r="L24" s="175"/>
      <c r="M24" s="175"/>
    </row>
    <row r="25" spans="1:13" ht="22.5" customHeight="1" x14ac:dyDescent="0.25">
      <c r="A25" s="61" t="s">
        <v>89</v>
      </c>
      <c r="B25" s="62" t="s">
        <v>101</v>
      </c>
      <c r="C25" s="62"/>
      <c r="D25" s="62"/>
      <c r="E25" s="63">
        <v>95</v>
      </c>
      <c r="F25" s="64"/>
      <c r="G25" s="65">
        <f t="shared" si="1"/>
        <v>0</v>
      </c>
      <c r="H25" s="171"/>
      <c r="I25" s="175"/>
      <c r="J25" s="160"/>
      <c r="K25" s="134"/>
      <c r="L25" s="175"/>
      <c r="M25" s="175"/>
    </row>
    <row r="26" spans="1:13" ht="22.5" customHeight="1" x14ac:dyDescent="0.25">
      <c r="A26" s="61" t="s">
        <v>90</v>
      </c>
      <c r="B26" s="62" t="s">
        <v>102</v>
      </c>
      <c r="C26" s="62"/>
      <c r="D26" s="62"/>
      <c r="E26" s="63">
        <v>95</v>
      </c>
      <c r="F26" s="64"/>
      <c r="G26" s="65">
        <f t="shared" si="1"/>
        <v>0</v>
      </c>
      <c r="H26" s="171"/>
      <c r="I26" s="175"/>
      <c r="J26" s="160"/>
      <c r="K26" s="134"/>
      <c r="L26" s="175"/>
      <c r="M26" s="175"/>
    </row>
    <row r="27" spans="1:13" ht="22.5" customHeight="1" x14ac:dyDescent="0.25">
      <c r="A27" s="61" t="s">
        <v>91</v>
      </c>
      <c r="B27" s="62" t="s">
        <v>103</v>
      </c>
      <c r="C27" s="62"/>
      <c r="D27" s="62"/>
      <c r="E27" s="63">
        <v>100</v>
      </c>
      <c r="F27" s="64"/>
      <c r="G27" s="65">
        <f t="shared" si="1"/>
        <v>0</v>
      </c>
      <c r="H27" s="171"/>
      <c r="I27" s="175"/>
      <c r="J27" s="160"/>
      <c r="K27" s="134"/>
      <c r="L27" s="175"/>
      <c r="M27" s="175"/>
    </row>
    <row r="28" spans="1:13" ht="22.5" customHeight="1" x14ac:dyDescent="0.25">
      <c r="A28" s="61" t="s">
        <v>92</v>
      </c>
      <c r="B28" s="62" t="s">
        <v>104</v>
      </c>
      <c r="C28" s="62"/>
      <c r="D28" s="62"/>
      <c r="E28" s="63">
        <v>100</v>
      </c>
      <c r="F28" s="64"/>
      <c r="G28" s="65">
        <f t="shared" si="1"/>
        <v>0</v>
      </c>
      <c r="H28" s="171"/>
      <c r="I28" s="175"/>
      <c r="J28" s="160"/>
      <c r="K28" s="134"/>
      <c r="L28" s="175"/>
      <c r="M28" s="175"/>
    </row>
    <row r="29" spans="1:13" ht="22.5" customHeight="1" x14ac:dyDescent="0.25">
      <c r="A29" s="61" t="s">
        <v>93</v>
      </c>
      <c r="B29" s="62" t="s">
        <v>105</v>
      </c>
      <c r="C29" s="62"/>
      <c r="D29" s="62"/>
      <c r="E29" s="63">
        <v>50</v>
      </c>
      <c r="F29" s="64"/>
      <c r="G29" s="65">
        <f t="shared" si="1"/>
        <v>0</v>
      </c>
      <c r="H29" s="171"/>
      <c r="I29" s="175"/>
      <c r="J29" s="160"/>
      <c r="K29" s="134"/>
      <c r="L29" s="175"/>
      <c r="M29" s="175"/>
    </row>
    <row r="30" spans="1:13" ht="22.5" customHeight="1" x14ac:dyDescent="0.25">
      <c r="A30" s="61" t="s">
        <v>94</v>
      </c>
      <c r="B30" s="62" t="s">
        <v>106</v>
      </c>
      <c r="C30" s="62"/>
      <c r="D30" s="62"/>
      <c r="E30" s="63">
        <v>80</v>
      </c>
      <c r="F30" s="64"/>
      <c r="G30" s="65">
        <f t="shared" si="1"/>
        <v>0</v>
      </c>
      <c r="H30" s="171"/>
      <c r="I30" s="175"/>
      <c r="J30" s="160"/>
      <c r="K30" s="134"/>
      <c r="L30" s="175"/>
      <c r="M30" s="175"/>
    </row>
    <row r="31" spans="1:13" ht="22.5" customHeight="1" thickBot="1" x14ac:dyDescent="0.3">
      <c r="A31" s="40" t="s">
        <v>95</v>
      </c>
      <c r="B31" s="177" t="s">
        <v>107</v>
      </c>
      <c r="C31" s="177"/>
      <c r="D31" s="177"/>
      <c r="E31" s="43">
        <v>120</v>
      </c>
      <c r="F31" s="48"/>
      <c r="G31" s="51">
        <f t="shared" si="1"/>
        <v>0</v>
      </c>
      <c r="H31" s="172"/>
      <c r="I31" s="176"/>
      <c r="J31" s="161"/>
      <c r="K31" s="135"/>
      <c r="L31" s="176"/>
      <c r="M31" s="176"/>
    </row>
    <row r="32" spans="1:13" ht="22.5" customHeight="1" x14ac:dyDescent="0.25">
      <c r="A32" s="35" t="s">
        <v>47</v>
      </c>
      <c r="B32" s="153" t="s">
        <v>55</v>
      </c>
      <c r="C32" s="154"/>
      <c r="D32" s="155"/>
      <c r="E32" s="35" t="s">
        <v>37</v>
      </c>
      <c r="F32" s="35">
        <f>F33+F34</f>
        <v>0</v>
      </c>
      <c r="G32" s="50">
        <f>G33+G34</f>
        <v>0</v>
      </c>
      <c r="H32" s="156">
        <v>100</v>
      </c>
      <c r="I32" s="173">
        <f>G32*100%</f>
        <v>0</v>
      </c>
      <c r="J32" s="174" t="s">
        <v>58</v>
      </c>
      <c r="K32" s="174" t="s">
        <v>58</v>
      </c>
      <c r="L32" s="174" t="s">
        <v>58</v>
      </c>
      <c r="M32" s="174" t="s">
        <v>58</v>
      </c>
    </row>
    <row r="33" spans="1:13" ht="22.5" customHeight="1" x14ac:dyDescent="0.25">
      <c r="A33" s="41" t="s">
        <v>8</v>
      </c>
      <c r="B33" s="137" t="s">
        <v>61</v>
      </c>
      <c r="C33" s="137"/>
      <c r="D33" s="137"/>
      <c r="E33" s="52">
        <v>30</v>
      </c>
      <c r="F33" s="38"/>
      <c r="G33" s="44">
        <f>E33*F33</f>
        <v>0</v>
      </c>
      <c r="H33" s="157"/>
      <c r="I33" s="134"/>
      <c r="J33" s="175"/>
      <c r="K33" s="175"/>
      <c r="L33" s="175"/>
      <c r="M33" s="175"/>
    </row>
    <row r="34" spans="1:13" ht="22.5" customHeight="1" thickBot="1" x14ac:dyDescent="0.3">
      <c r="A34" s="40" t="s">
        <v>9</v>
      </c>
      <c r="B34" s="177" t="s">
        <v>62</v>
      </c>
      <c r="C34" s="177"/>
      <c r="D34" s="177"/>
      <c r="E34" s="43">
        <v>15</v>
      </c>
      <c r="F34" s="48"/>
      <c r="G34" s="51">
        <f>E34*F34</f>
        <v>0</v>
      </c>
      <c r="H34" s="158"/>
      <c r="I34" s="135"/>
      <c r="J34" s="176"/>
      <c r="K34" s="176"/>
      <c r="L34" s="176"/>
      <c r="M34" s="176"/>
    </row>
    <row r="35" spans="1:13" ht="22.5" customHeight="1" x14ac:dyDescent="0.25">
      <c r="A35" s="35" t="s">
        <v>48</v>
      </c>
      <c r="B35" s="153" t="s">
        <v>56</v>
      </c>
      <c r="C35" s="154"/>
      <c r="D35" s="155"/>
      <c r="E35" s="53">
        <v>10</v>
      </c>
      <c r="F35" s="34"/>
      <c r="G35" s="50">
        <f>E35*F35</f>
        <v>0</v>
      </c>
      <c r="H35" s="178" t="s">
        <v>58</v>
      </c>
      <c r="I35" s="174" t="s">
        <v>58</v>
      </c>
      <c r="J35" s="174" t="s">
        <v>58</v>
      </c>
      <c r="K35" s="174" t="s">
        <v>58</v>
      </c>
      <c r="L35" s="159">
        <v>100</v>
      </c>
      <c r="M35" s="173">
        <f>G35*100%</f>
        <v>0</v>
      </c>
    </row>
    <row r="36" spans="1:13" ht="22.5" customHeight="1" thickBot="1" x14ac:dyDescent="0.3">
      <c r="A36" s="40" t="s">
        <v>8</v>
      </c>
      <c r="B36" s="166" t="s">
        <v>63</v>
      </c>
      <c r="C36" s="177"/>
      <c r="D36" s="177"/>
      <c r="E36" s="43">
        <v>0</v>
      </c>
      <c r="F36" s="48"/>
      <c r="G36" s="51">
        <f>E36*F36</f>
        <v>0</v>
      </c>
      <c r="H36" s="179"/>
      <c r="I36" s="176"/>
      <c r="J36" s="176"/>
      <c r="K36" s="176"/>
      <c r="L36" s="161"/>
      <c r="M36" s="135"/>
    </row>
    <row r="37" spans="1:13" ht="22.5" customHeight="1" thickBot="1" x14ac:dyDescent="0.3">
      <c r="A37" s="180" t="s">
        <v>57</v>
      </c>
      <c r="B37" s="181"/>
      <c r="C37" s="181"/>
      <c r="D37" s="182"/>
      <c r="E37" s="54" t="s">
        <v>37</v>
      </c>
      <c r="F37" s="54">
        <f>F6+F15+F32+F35+F36</f>
        <v>0</v>
      </c>
      <c r="G37" s="55">
        <f>G6+G15+G32+G35</f>
        <v>0</v>
      </c>
      <c r="H37" s="56" t="s">
        <v>58</v>
      </c>
      <c r="I37" s="58">
        <f>I6+I32</f>
        <v>0</v>
      </c>
      <c r="J37" s="57" t="s">
        <v>58</v>
      </c>
      <c r="K37" s="58">
        <f>K6+K15</f>
        <v>0</v>
      </c>
      <c r="L37" s="57" t="s">
        <v>58</v>
      </c>
      <c r="M37" s="58">
        <f>M6+M35</f>
        <v>0</v>
      </c>
    </row>
    <row r="39" spans="1:13" x14ac:dyDescent="0.25">
      <c r="A39" s="104" t="s">
        <v>111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</row>
    <row r="40" spans="1:13" x14ac:dyDescent="0.25">
      <c r="A40" s="108" t="s">
        <v>141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</row>
    <row r="42" spans="1:13" x14ac:dyDescent="0.25">
      <c r="G42" s="183" t="s">
        <v>64</v>
      </c>
      <c r="H42" s="108"/>
      <c r="I42" s="108"/>
      <c r="J42" s="108"/>
      <c r="K42" s="108"/>
      <c r="L42" s="108"/>
      <c r="M42" s="108"/>
    </row>
    <row r="43" spans="1:13" x14ac:dyDescent="0.25">
      <c r="B43" s="108" t="s">
        <v>145</v>
      </c>
      <c r="C43" s="108"/>
      <c r="D43" s="108"/>
      <c r="E43" s="108"/>
      <c r="F43" s="108"/>
    </row>
    <row r="44" spans="1:13" x14ac:dyDescent="0.25">
      <c r="B44" s="108"/>
      <c r="C44" s="108"/>
      <c r="D44" s="108"/>
      <c r="E44" s="108"/>
      <c r="F44" s="108"/>
    </row>
  </sheetData>
  <mergeCells count="53">
    <mergeCell ref="B44:F44"/>
    <mergeCell ref="B36:D36"/>
    <mergeCell ref="A37:D37"/>
    <mergeCell ref="A39:M39"/>
    <mergeCell ref="A40:M40"/>
    <mergeCell ref="G42:M42"/>
    <mergeCell ref="B43:F43"/>
    <mergeCell ref="M32:M34"/>
    <mergeCell ref="B33:D33"/>
    <mergeCell ref="B34:D34"/>
    <mergeCell ref="B35:D35"/>
    <mergeCell ref="H35:H36"/>
    <mergeCell ref="I35:I36"/>
    <mergeCell ref="J35:J36"/>
    <mergeCell ref="K35:K36"/>
    <mergeCell ref="L35:L36"/>
    <mergeCell ref="M35:M36"/>
    <mergeCell ref="B32:D32"/>
    <mergeCell ref="H32:H34"/>
    <mergeCell ref="I32:I34"/>
    <mergeCell ref="J32:J34"/>
    <mergeCell ref="K32:K34"/>
    <mergeCell ref="L32:L34"/>
    <mergeCell ref="J15:J31"/>
    <mergeCell ref="K15:K31"/>
    <mergeCell ref="L15:L31"/>
    <mergeCell ref="M15:M31"/>
    <mergeCell ref="B16:D16"/>
    <mergeCell ref="B17:D17"/>
    <mergeCell ref="B20:D20"/>
    <mergeCell ref="B31:D31"/>
    <mergeCell ref="I15:I31"/>
    <mergeCell ref="B12:D12"/>
    <mergeCell ref="B13:D13"/>
    <mergeCell ref="B14:D14"/>
    <mergeCell ref="B15:D15"/>
    <mergeCell ref="H15:H31"/>
    <mergeCell ref="M7:M14"/>
    <mergeCell ref="B8:D8"/>
    <mergeCell ref="C2:L2"/>
    <mergeCell ref="A4:A5"/>
    <mergeCell ref="B4:D5"/>
    <mergeCell ref="E4:E5"/>
    <mergeCell ref="F4:F5"/>
    <mergeCell ref="G4:G5"/>
    <mergeCell ref="H4:M4"/>
    <mergeCell ref="B6:D6"/>
    <mergeCell ref="H6:H14"/>
    <mergeCell ref="J6:J14"/>
    <mergeCell ref="L6:L14"/>
    <mergeCell ref="B7:D7"/>
    <mergeCell ref="I7:I14"/>
    <mergeCell ref="K7:K14"/>
  </mergeCells>
  <pageMargins left="0.31496062992125984" right="0.19685039370078741" top="0.43307086614173229" bottom="0.27559055118110237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preleminarz</vt:lpstr>
      <vt:lpstr>koszty wydatki</vt:lpstr>
      <vt:lpstr>plan przychodów</vt:lpstr>
    </vt:vector>
  </TitlesOfParts>
  <Company>XXMXMXX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 MXM</dc:creator>
  <cp:lastModifiedBy>Irena</cp:lastModifiedBy>
  <cp:lastPrinted>2023-11-06T10:28:35Z</cp:lastPrinted>
  <dcterms:created xsi:type="dcterms:W3CDTF">2013-12-28T18:43:13Z</dcterms:created>
  <dcterms:modified xsi:type="dcterms:W3CDTF">2023-11-22T10:10:09Z</dcterms:modified>
</cp:coreProperties>
</file>